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nikoloz.kavtaradze\AppData\Local\Microsoft\Windows\INetCache\Content.Outlook\J0XH4UDR\"/>
    </mc:Choice>
  </mc:AlternateContent>
  <xr:revisionPtr revIDLastSave="0" documentId="8_{E625156A-836F-4846-AB91-C0017564DC2E}" xr6:coauthVersionLast="45" xr6:coauthVersionMax="45" xr10:uidLastSave="{00000000-0000-0000-0000-000000000000}"/>
  <bookViews>
    <workbookView xWindow="-120" yWindow="-120" windowWidth="20730" windowHeight="11160" tabRatio="904" activeTab="9" xr2:uid="{00000000-000D-0000-FFFF-FFFF00000000}"/>
  </bookViews>
  <sheets>
    <sheet name="CF" sheetId="3" r:id="rId1"/>
    <sheet name="IS" sheetId="4" r:id="rId2"/>
    <sheet name="BS" sheetId="5" r:id="rId3"/>
    <sheet name="RATIOS" sheetId="8" r:id="rId4"/>
    <sheet name="DATAS &amp; ASSUMPTIONS" sheetId="14" r:id="rId5"/>
    <sheet name="COGS" sheetId="12" r:id="rId6"/>
    <sheet name="INVESTMENT PLAN" sheetId="15" r:id="rId7"/>
    <sheet name="PRODUCTION &amp; SALES" sheetId="9" r:id="rId8"/>
    <sheet name="STAFF" sheetId="16" r:id="rId9"/>
    <sheet name="STAFF MONTHS" sheetId="17" r:id="rId10"/>
  </sheets>
  <definedNames>
    <definedName name="_xlnm.Print_Area" localSheetId="2">BS!$B$3:$T$61</definedName>
    <definedName name="_xlnm.Print_Area" localSheetId="0">CF!$B$3:$BY$68</definedName>
    <definedName name="_xlnm.Print_Area" localSheetId="6">'INVESTMENT PLAN'!$B$1:$BA$42</definedName>
    <definedName name="_xlnm.Print_Area" localSheetId="3">RATIOS!$B$3:$I$26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W59" i="3" l="1"/>
  <c r="BV59" i="3"/>
  <c r="BU59" i="3"/>
  <c r="BT59" i="3"/>
  <c r="BS59" i="3"/>
  <c r="BR59" i="3"/>
  <c r="BQ59" i="3"/>
  <c r="BP59" i="3"/>
  <c r="BO59" i="3"/>
  <c r="BN59" i="3"/>
  <c r="BM59" i="3"/>
  <c r="BL59" i="3"/>
  <c r="BW56" i="3"/>
  <c r="BV56" i="3"/>
  <c r="BU56" i="3"/>
  <c r="BT56" i="3"/>
  <c r="BS56" i="3"/>
  <c r="BR56" i="3"/>
  <c r="BQ56" i="3"/>
  <c r="BP56" i="3"/>
  <c r="BO56" i="3"/>
  <c r="BN56" i="3"/>
  <c r="BM56" i="3"/>
  <c r="BL56" i="3"/>
  <c r="BW55" i="3"/>
  <c r="BV55" i="3"/>
  <c r="BV24" i="3" s="1"/>
  <c r="BU55" i="3"/>
  <c r="BT55" i="3"/>
  <c r="BS55" i="3"/>
  <c r="BR55" i="3"/>
  <c r="BQ55" i="3"/>
  <c r="BP55" i="3"/>
  <c r="BO55" i="3"/>
  <c r="BN55" i="3"/>
  <c r="BM55" i="3"/>
  <c r="BL55" i="3"/>
  <c r="BW37" i="3"/>
  <c r="BV37" i="3"/>
  <c r="BU37" i="3"/>
  <c r="BT37" i="3"/>
  <c r="BS37" i="3"/>
  <c r="BR37" i="3"/>
  <c r="BQ37" i="3"/>
  <c r="BP37" i="3"/>
  <c r="BO37" i="3"/>
  <c r="BN37" i="3"/>
  <c r="BM37" i="3"/>
  <c r="BL37" i="3"/>
  <c r="BW26" i="3"/>
  <c r="BV26" i="3"/>
  <c r="BU26" i="3"/>
  <c r="BT26" i="3"/>
  <c r="BS26" i="3"/>
  <c r="BR26" i="3"/>
  <c r="BQ26" i="3"/>
  <c r="BP26" i="3"/>
  <c r="BO26" i="3"/>
  <c r="BN26" i="3"/>
  <c r="BM26" i="3"/>
  <c r="BL26" i="3"/>
  <c r="BW24" i="3"/>
  <c r="BU24" i="3"/>
  <c r="BT24" i="3"/>
  <c r="BS24" i="3"/>
  <c r="BR24" i="3"/>
  <c r="BQ24" i="3"/>
  <c r="BP24" i="3"/>
  <c r="BO24" i="3"/>
  <c r="BN24" i="3"/>
  <c r="BM24" i="3"/>
  <c r="BL24" i="3"/>
  <c r="BW17" i="3"/>
  <c r="BV17" i="3"/>
  <c r="BU17" i="3"/>
  <c r="BT17" i="3"/>
  <c r="BS17" i="3"/>
  <c r="BR17" i="3"/>
  <c r="BQ17" i="3"/>
  <c r="BP17" i="3"/>
  <c r="BO17" i="3"/>
  <c r="BN17" i="3"/>
  <c r="BM17" i="3"/>
  <c r="BL17" i="3"/>
  <c r="BW9" i="3"/>
  <c r="BV9" i="3"/>
  <c r="BU9" i="3"/>
  <c r="BT9" i="3"/>
  <c r="BS9" i="3"/>
  <c r="BR9" i="3"/>
  <c r="BQ9" i="3"/>
  <c r="BP9" i="3"/>
  <c r="BO9" i="3"/>
  <c r="BN9" i="3"/>
  <c r="BM9" i="3"/>
  <c r="BL9" i="3"/>
  <c r="BW7" i="3"/>
  <c r="BV7" i="3"/>
  <c r="BU7" i="3"/>
  <c r="BT7" i="3"/>
  <c r="BS7" i="3"/>
  <c r="BR7" i="3"/>
  <c r="BQ7" i="3"/>
  <c r="BP7" i="3"/>
  <c r="BO7" i="3"/>
  <c r="BN7" i="3"/>
  <c r="BM7" i="3"/>
  <c r="BL7" i="3"/>
  <c r="BH59" i="3"/>
  <c r="BG59" i="3"/>
  <c r="BF59" i="3"/>
  <c r="BE59" i="3"/>
  <c r="BD59" i="3"/>
  <c r="BC59" i="3"/>
  <c r="BB59" i="3"/>
  <c r="BA59" i="3"/>
  <c r="AZ59" i="3"/>
  <c r="AY59" i="3"/>
  <c r="AX59" i="3"/>
  <c r="AW59" i="3"/>
  <c r="BH56" i="3"/>
  <c r="BG56" i="3"/>
  <c r="BF56" i="3"/>
  <c r="BE56" i="3"/>
  <c r="BD56" i="3"/>
  <c r="BC56" i="3"/>
  <c r="BB56" i="3"/>
  <c r="BA56" i="3"/>
  <c r="AZ56" i="3"/>
  <c r="AY56" i="3"/>
  <c r="AX56" i="3"/>
  <c r="AW56" i="3"/>
  <c r="BH55" i="3"/>
  <c r="BG55" i="3"/>
  <c r="BF55" i="3"/>
  <c r="BE55" i="3"/>
  <c r="BD55" i="3"/>
  <c r="BC55" i="3"/>
  <c r="BB55" i="3"/>
  <c r="BA55" i="3"/>
  <c r="AZ55" i="3"/>
  <c r="AY55" i="3"/>
  <c r="AX55" i="3"/>
  <c r="AX24" i="3" s="1"/>
  <c r="AW55" i="3"/>
  <c r="BH37" i="3"/>
  <c r="BG37" i="3"/>
  <c r="BF37" i="3"/>
  <c r="BE37" i="3"/>
  <c r="BD37" i="3"/>
  <c r="BC37" i="3"/>
  <c r="BB37" i="3"/>
  <c r="BA37" i="3"/>
  <c r="AZ37" i="3"/>
  <c r="AY37" i="3"/>
  <c r="AX37" i="3"/>
  <c r="AW37" i="3"/>
  <c r="BH26" i="3"/>
  <c r="BG26" i="3"/>
  <c r="BF26" i="3"/>
  <c r="BE26" i="3"/>
  <c r="BD26" i="3"/>
  <c r="BC26" i="3"/>
  <c r="BB26" i="3"/>
  <c r="BA26" i="3"/>
  <c r="AZ26" i="3"/>
  <c r="AY26" i="3"/>
  <c r="AX26" i="3"/>
  <c r="AW26" i="3"/>
  <c r="BH24" i="3"/>
  <c r="BG24" i="3"/>
  <c r="BF24" i="3"/>
  <c r="BE24" i="3"/>
  <c r="BD24" i="3"/>
  <c r="BC24" i="3"/>
  <c r="BB24" i="3"/>
  <c r="BA24" i="3"/>
  <c r="AZ24" i="3"/>
  <c r="AY24" i="3"/>
  <c r="AW24" i="3"/>
  <c r="BH17" i="3"/>
  <c r="BG17" i="3"/>
  <c r="BF17" i="3"/>
  <c r="BE17" i="3"/>
  <c r="BD17" i="3"/>
  <c r="BC17" i="3"/>
  <c r="BB17" i="3"/>
  <c r="BA17" i="3"/>
  <c r="AZ17" i="3"/>
  <c r="AY17" i="3"/>
  <c r="AX17" i="3"/>
  <c r="AW17" i="3"/>
  <c r="BH9" i="3"/>
  <c r="BG9" i="3"/>
  <c r="BF9" i="3"/>
  <c r="BE9" i="3"/>
  <c r="BD9" i="3"/>
  <c r="BC9" i="3"/>
  <c r="BB9" i="3"/>
  <c r="BA9" i="3"/>
  <c r="AZ9" i="3"/>
  <c r="AY9" i="3"/>
  <c r="AX9" i="3"/>
  <c r="AW9" i="3"/>
  <c r="BH7" i="3"/>
  <c r="BG7" i="3"/>
  <c r="BF7" i="3"/>
  <c r="BE7" i="3"/>
  <c r="BD7" i="3"/>
  <c r="BC7" i="3"/>
  <c r="BB7" i="3"/>
  <c r="BA7" i="3"/>
  <c r="AZ7" i="3"/>
  <c r="AY7" i="3"/>
  <c r="AX7" i="3"/>
  <c r="AW7" i="3"/>
  <c r="AS59" i="3"/>
  <c r="AR59" i="3"/>
  <c r="AQ59" i="3"/>
  <c r="AP59" i="3"/>
  <c r="AO59" i="3"/>
  <c r="AN59" i="3"/>
  <c r="AM59" i="3"/>
  <c r="AL59" i="3"/>
  <c r="AK59" i="3"/>
  <c r="AJ59" i="3"/>
  <c r="AI59" i="3"/>
  <c r="AH59" i="3"/>
  <c r="AS56" i="3"/>
  <c r="AR56" i="3"/>
  <c r="AQ56" i="3"/>
  <c r="AP56" i="3"/>
  <c r="AO56" i="3"/>
  <c r="AN56" i="3"/>
  <c r="AM56" i="3"/>
  <c r="AL56" i="3"/>
  <c r="AK56" i="3"/>
  <c r="AJ56" i="3"/>
  <c r="AI56" i="3"/>
  <c r="AH56" i="3"/>
  <c r="AS55" i="3"/>
  <c r="AR55" i="3"/>
  <c r="AQ55" i="3"/>
  <c r="AP55" i="3"/>
  <c r="AO55" i="3"/>
  <c r="AN55" i="3"/>
  <c r="AM55" i="3"/>
  <c r="AL55" i="3"/>
  <c r="AK55" i="3"/>
  <c r="AJ55" i="3"/>
  <c r="AI55" i="3"/>
  <c r="AH55" i="3"/>
  <c r="AS37" i="3"/>
  <c r="AR37" i="3"/>
  <c r="AQ37" i="3"/>
  <c r="AP37" i="3"/>
  <c r="AO37" i="3"/>
  <c r="AN37" i="3"/>
  <c r="AM37" i="3"/>
  <c r="AL37" i="3"/>
  <c r="AK37" i="3"/>
  <c r="AJ37" i="3"/>
  <c r="AI37" i="3"/>
  <c r="AH37" i="3"/>
  <c r="AS26" i="3"/>
  <c r="AR26" i="3"/>
  <c r="AQ26" i="3"/>
  <c r="AP26" i="3"/>
  <c r="AO26" i="3"/>
  <c r="AN26" i="3"/>
  <c r="AM26" i="3"/>
  <c r="AL26" i="3"/>
  <c r="AK26" i="3"/>
  <c r="AJ26" i="3"/>
  <c r="AI26" i="3"/>
  <c r="AH26" i="3"/>
  <c r="AS24" i="3"/>
  <c r="AR24" i="3"/>
  <c r="AQ24" i="3"/>
  <c r="AP24" i="3"/>
  <c r="AO24" i="3"/>
  <c r="AN24" i="3"/>
  <c r="AM24" i="3"/>
  <c r="AL24" i="3"/>
  <c r="AK24" i="3"/>
  <c r="AJ24" i="3"/>
  <c r="AI24" i="3"/>
  <c r="AH24" i="3"/>
  <c r="AS17" i="3"/>
  <c r="AR17" i="3"/>
  <c r="AQ17" i="3"/>
  <c r="AP17" i="3"/>
  <c r="AO17" i="3"/>
  <c r="AN17" i="3"/>
  <c r="AM17" i="3"/>
  <c r="AL17" i="3"/>
  <c r="AK17" i="3"/>
  <c r="AJ17" i="3"/>
  <c r="AI17" i="3"/>
  <c r="AH17" i="3"/>
  <c r="AS9" i="3"/>
  <c r="AR9" i="3"/>
  <c r="AQ9" i="3"/>
  <c r="AP9" i="3"/>
  <c r="AO9" i="3"/>
  <c r="AN9" i="3"/>
  <c r="AM9" i="3"/>
  <c r="AL9" i="3"/>
  <c r="AK9" i="3"/>
  <c r="AJ9" i="3"/>
  <c r="AI9" i="3"/>
  <c r="AH9" i="3"/>
  <c r="AS7" i="3"/>
  <c r="AR7" i="3"/>
  <c r="AQ7" i="3"/>
  <c r="AP7" i="3"/>
  <c r="AO7" i="3"/>
  <c r="AN7" i="3"/>
  <c r="AM7" i="3"/>
  <c r="AL7" i="3"/>
  <c r="AK7" i="3"/>
  <c r="AJ7" i="3"/>
  <c r="AI7" i="3"/>
  <c r="AH7" i="3"/>
  <c r="AD59" i="3"/>
  <c r="AC59" i="3"/>
  <c r="AB59" i="3"/>
  <c r="AA59" i="3"/>
  <c r="Z59" i="3"/>
  <c r="Y59" i="3"/>
  <c r="X59" i="3"/>
  <c r="W59" i="3"/>
  <c r="V59" i="3"/>
  <c r="U59" i="3"/>
  <c r="T59" i="3"/>
  <c r="S59" i="3"/>
  <c r="AD56" i="3"/>
  <c r="AC56" i="3"/>
  <c r="AB56" i="3"/>
  <c r="AA56" i="3"/>
  <c r="Z56" i="3"/>
  <c r="Y56" i="3"/>
  <c r="X56" i="3"/>
  <c r="W56" i="3"/>
  <c r="V56" i="3"/>
  <c r="U56" i="3"/>
  <c r="T56" i="3"/>
  <c r="S56" i="3"/>
  <c r="AD55" i="3"/>
  <c r="AC55" i="3"/>
  <c r="AB55" i="3"/>
  <c r="AA55" i="3"/>
  <c r="Z55" i="3"/>
  <c r="Y55" i="3"/>
  <c r="X55" i="3"/>
  <c r="W55" i="3"/>
  <c r="V55" i="3"/>
  <c r="U55" i="3"/>
  <c r="T55" i="3"/>
  <c r="S55" i="3"/>
  <c r="AD37" i="3"/>
  <c r="AC37" i="3"/>
  <c r="AB37" i="3"/>
  <c r="AA37" i="3"/>
  <c r="Z37" i="3"/>
  <c r="Y37" i="3"/>
  <c r="X37" i="3"/>
  <c r="W37" i="3"/>
  <c r="V37" i="3"/>
  <c r="U37" i="3"/>
  <c r="T37" i="3"/>
  <c r="S37" i="3"/>
  <c r="AD26" i="3"/>
  <c r="AC26" i="3"/>
  <c r="AB26" i="3"/>
  <c r="AA26" i="3"/>
  <c r="Z26" i="3"/>
  <c r="Y26" i="3"/>
  <c r="X26" i="3"/>
  <c r="W26" i="3"/>
  <c r="V26" i="3"/>
  <c r="U26" i="3"/>
  <c r="T26" i="3"/>
  <c r="S26" i="3"/>
  <c r="AD24" i="3"/>
  <c r="AC24" i="3"/>
  <c r="AB24" i="3"/>
  <c r="AA24" i="3"/>
  <c r="Z24" i="3"/>
  <c r="Y24" i="3"/>
  <c r="X24" i="3"/>
  <c r="W24" i="3"/>
  <c r="V24" i="3"/>
  <c r="U24" i="3"/>
  <c r="T24" i="3"/>
  <c r="S24" i="3"/>
  <c r="AD17" i="3"/>
  <c r="AC17" i="3"/>
  <c r="AB17" i="3"/>
  <c r="AA17" i="3"/>
  <c r="Z17" i="3"/>
  <c r="Y17" i="3"/>
  <c r="X17" i="3"/>
  <c r="W17" i="3"/>
  <c r="V17" i="3"/>
  <c r="U17" i="3"/>
  <c r="T17" i="3"/>
  <c r="S17" i="3"/>
  <c r="AD9" i="3"/>
  <c r="AC9" i="3"/>
  <c r="AB9" i="3"/>
  <c r="AA9" i="3"/>
  <c r="Z9" i="3"/>
  <c r="Y9" i="3"/>
  <c r="X9" i="3"/>
  <c r="W9" i="3"/>
  <c r="V9" i="3"/>
  <c r="U9" i="3"/>
  <c r="T9" i="3"/>
  <c r="S9" i="3"/>
  <c r="S7" i="3" s="1"/>
  <c r="AD7" i="3"/>
  <c r="AC7" i="3"/>
  <c r="AB7" i="3"/>
  <c r="AA7" i="3"/>
  <c r="Z7" i="3"/>
  <c r="Y7" i="3"/>
  <c r="X7" i="3"/>
  <c r="W7" i="3"/>
  <c r="V7" i="3"/>
  <c r="U7" i="3"/>
  <c r="T7" i="3"/>
  <c r="BY21" i="17" l="1"/>
  <c r="BJ21" i="17"/>
  <c r="AU21" i="17"/>
  <c r="AF21" i="17"/>
  <c r="Q21" i="17"/>
  <c r="BY20" i="17"/>
  <c r="BJ20" i="17"/>
  <c r="AU20" i="17"/>
  <c r="AF20" i="17"/>
  <c r="Q20" i="17"/>
  <c r="BY19" i="17"/>
  <c r="BJ19" i="17"/>
  <c r="AU19" i="17"/>
  <c r="AF19" i="17"/>
  <c r="Q19" i="17"/>
  <c r="BY18" i="17"/>
  <c r="BJ18" i="17"/>
  <c r="AU18" i="17"/>
  <c r="AF18" i="17"/>
  <c r="Q18" i="17"/>
  <c r="BY17" i="17"/>
  <c r="BJ17" i="17"/>
  <c r="AU17" i="17"/>
  <c r="AF17" i="17"/>
  <c r="Q17" i="17"/>
  <c r="BW16" i="17"/>
  <c r="BV16" i="17"/>
  <c r="BU16" i="17"/>
  <c r="BT16" i="17"/>
  <c r="BS16" i="17"/>
  <c r="BR16" i="17"/>
  <c r="BQ16" i="17"/>
  <c r="BP16" i="17"/>
  <c r="BO16" i="17"/>
  <c r="BN16" i="17"/>
  <c r="BM16" i="17"/>
  <c r="BL16" i="17"/>
  <c r="BH16" i="17"/>
  <c r="BG16" i="17"/>
  <c r="BF16" i="17"/>
  <c r="BE16" i="17"/>
  <c r="BD16" i="17"/>
  <c r="BC16" i="17"/>
  <c r="BB16" i="17"/>
  <c r="BA16" i="17"/>
  <c r="AZ16" i="17"/>
  <c r="AY16" i="17"/>
  <c r="AX16" i="17"/>
  <c r="AW16" i="17"/>
  <c r="AS16" i="17"/>
  <c r="AR16" i="17"/>
  <c r="AQ16" i="17"/>
  <c r="AP16" i="17"/>
  <c r="AO16" i="17"/>
  <c r="AN16" i="17"/>
  <c r="AM16" i="17"/>
  <c r="AL16" i="17"/>
  <c r="AK16" i="17"/>
  <c r="AJ16" i="17"/>
  <c r="AI16" i="17"/>
  <c r="AH16" i="17"/>
  <c r="AD16" i="17"/>
  <c r="AC16" i="17"/>
  <c r="AB16" i="17"/>
  <c r="AA16" i="17"/>
  <c r="Z16" i="17"/>
  <c r="Y16" i="17"/>
  <c r="X16" i="17"/>
  <c r="W16" i="17"/>
  <c r="V16" i="17"/>
  <c r="U16" i="17"/>
  <c r="T16" i="17"/>
  <c r="S16" i="17"/>
  <c r="O16" i="17"/>
  <c r="N16" i="17"/>
  <c r="M16" i="17"/>
  <c r="L16" i="17"/>
  <c r="K16" i="17"/>
  <c r="J16" i="17"/>
  <c r="I16" i="17"/>
  <c r="H16" i="17"/>
  <c r="G16" i="17"/>
  <c r="F16" i="17"/>
  <c r="E16" i="17"/>
  <c r="D16" i="17"/>
  <c r="BY15" i="17"/>
  <c r="BJ15" i="17"/>
  <c r="AU15" i="17"/>
  <c r="AF15" i="17"/>
  <c r="Q15" i="17"/>
  <c r="BY14" i="17"/>
  <c r="BJ14" i="17"/>
  <c r="AU14" i="17"/>
  <c r="AF14" i="17"/>
  <c r="Q14" i="17"/>
  <c r="BY13" i="17"/>
  <c r="BJ13" i="17"/>
  <c r="AU13" i="17"/>
  <c r="AF13" i="17"/>
  <c r="Q13" i="17"/>
  <c r="BY12" i="17"/>
  <c r="BJ12" i="17"/>
  <c r="AU12" i="17"/>
  <c r="AF12" i="17"/>
  <c r="Q12" i="17"/>
  <c r="BY11" i="17"/>
  <c r="BJ11" i="17"/>
  <c r="AU11" i="17"/>
  <c r="AF11" i="17"/>
  <c r="Q11" i="17"/>
  <c r="BW10" i="17"/>
  <c r="BV10" i="17"/>
  <c r="BU10" i="17"/>
  <c r="BT10" i="17"/>
  <c r="BS10" i="17"/>
  <c r="BR10" i="17"/>
  <c r="BQ10" i="17"/>
  <c r="BP10" i="17"/>
  <c r="BO10" i="17"/>
  <c r="BN10" i="17"/>
  <c r="BM10" i="17"/>
  <c r="BL10" i="17"/>
  <c r="BH10" i="17"/>
  <c r="BG10" i="17"/>
  <c r="BF10" i="17"/>
  <c r="BE10" i="17"/>
  <c r="BD10" i="17"/>
  <c r="BC10" i="17"/>
  <c r="BB10" i="17"/>
  <c r="BA10" i="17"/>
  <c r="AZ10" i="17"/>
  <c r="AY10" i="17"/>
  <c r="AX10" i="17"/>
  <c r="AW10" i="17"/>
  <c r="AS10" i="17"/>
  <c r="AR10" i="17"/>
  <c r="AQ10" i="17"/>
  <c r="AP10" i="17"/>
  <c r="AO10" i="17"/>
  <c r="AN10" i="17"/>
  <c r="AM10" i="17"/>
  <c r="AL10" i="17"/>
  <c r="AK10" i="17"/>
  <c r="AJ10" i="17"/>
  <c r="AI10" i="17"/>
  <c r="AH10" i="17"/>
  <c r="AD10" i="17"/>
  <c r="AC10" i="17"/>
  <c r="AB10" i="17"/>
  <c r="AA10" i="17"/>
  <c r="Z10" i="17"/>
  <c r="Y10" i="17"/>
  <c r="X10" i="17"/>
  <c r="W10" i="17"/>
  <c r="V10" i="17"/>
  <c r="U10" i="17"/>
  <c r="T10" i="17"/>
  <c r="S10" i="17"/>
  <c r="O10" i="17"/>
  <c r="N10" i="17"/>
  <c r="M10" i="17"/>
  <c r="L10" i="17"/>
  <c r="K10" i="17"/>
  <c r="J10" i="17"/>
  <c r="I10" i="17"/>
  <c r="H10" i="17"/>
  <c r="G10" i="17"/>
  <c r="F10" i="17"/>
  <c r="E10" i="17"/>
  <c r="D10" i="17"/>
  <c r="BY9" i="17"/>
  <c r="BY8" i="17"/>
  <c r="BY7" i="17"/>
  <c r="BY6" i="17"/>
  <c r="BY5" i="17"/>
  <c r="BW4" i="17"/>
  <c r="BV4" i="17"/>
  <c r="BU4" i="17"/>
  <c r="BT4" i="17"/>
  <c r="BS4" i="17"/>
  <c r="BR4" i="17"/>
  <c r="BQ4" i="17"/>
  <c r="BP4" i="17"/>
  <c r="BO4" i="17"/>
  <c r="BN4" i="17"/>
  <c r="BM4" i="17"/>
  <c r="BL4" i="17"/>
  <c r="BJ9" i="17"/>
  <c r="BJ8" i="17"/>
  <c r="BJ7" i="17"/>
  <c r="BJ6" i="17"/>
  <c r="BJ5" i="17"/>
  <c r="BH4" i="17"/>
  <c r="BG4" i="17"/>
  <c r="BF4" i="17"/>
  <c r="BE4" i="17"/>
  <c r="BD4" i="17"/>
  <c r="BC4" i="17"/>
  <c r="BB4" i="17"/>
  <c r="BA4" i="17"/>
  <c r="AZ4" i="17"/>
  <c r="AY4" i="17"/>
  <c r="AX4" i="17"/>
  <c r="AW4" i="17"/>
  <c r="AU9" i="17"/>
  <c r="AU8" i="17"/>
  <c r="AU7" i="17"/>
  <c r="AU6" i="17"/>
  <c r="AU5" i="17"/>
  <c r="AS4" i="17"/>
  <c r="AR4" i="17"/>
  <c r="AQ4" i="17"/>
  <c r="AP4" i="17"/>
  <c r="AO4" i="17"/>
  <c r="AN4" i="17"/>
  <c r="AM4" i="17"/>
  <c r="AL4" i="17"/>
  <c r="AK4" i="17"/>
  <c r="AJ4" i="17"/>
  <c r="AI4" i="17"/>
  <c r="AH4" i="17"/>
  <c r="AF9" i="17"/>
  <c r="AF8" i="17"/>
  <c r="AF7" i="17"/>
  <c r="AF6" i="17"/>
  <c r="AF5" i="17"/>
  <c r="AD4" i="17"/>
  <c r="AC4" i="17"/>
  <c r="AB4" i="17"/>
  <c r="AA4" i="17"/>
  <c r="Z4" i="17"/>
  <c r="Y4" i="17"/>
  <c r="X4" i="17"/>
  <c r="W4" i="17"/>
  <c r="V4" i="17"/>
  <c r="U4" i="17"/>
  <c r="T4" i="17"/>
  <c r="S4" i="17"/>
  <c r="Q9" i="17"/>
  <c r="Q8" i="17"/>
  <c r="Q7" i="17"/>
  <c r="Q6" i="17"/>
  <c r="Q5" i="17"/>
  <c r="O4" i="17"/>
  <c r="N4" i="17"/>
  <c r="M4" i="17"/>
  <c r="L4" i="17"/>
  <c r="K4" i="17"/>
  <c r="J4" i="17"/>
  <c r="I4" i="17"/>
  <c r="H4" i="17"/>
  <c r="G4" i="17"/>
  <c r="F4" i="17"/>
  <c r="E4" i="17"/>
  <c r="D4" i="17"/>
  <c r="BJ4" i="17" l="1"/>
  <c r="BY4" i="17"/>
  <c r="AF4" i="17"/>
  <c r="Q10" i="17"/>
  <c r="AF10" i="17"/>
  <c r="AU10" i="17"/>
  <c r="BJ10" i="17"/>
  <c r="BY10" i="17"/>
  <c r="AU4" i="17"/>
  <c r="Q16" i="17"/>
  <c r="AF16" i="17"/>
  <c r="AU16" i="17"/>
  <c r="BJ16" i="17"/>
  <c r="BY16" i="17"/>
  <c r="Q4" i="17"/>
  <c r="BY55" i="12"/>
  <c r="BJ55" i="12"/>
  <c r="AU55" i="12"/>
  <c r="AF55" i="12"/>
  <c r="Q55" i="12"/>
  <c r="BW49" i="12"/>
  <c r="BV49" i="12"/>
  <c r="BU49" i="12"/>
  <c r="BT49" i="12"/>
  <c r="BS49" i="12"/>
  <c r="BR49" i="12"/>
  <c r="BQ49" i="12"/>
  <c r="BP49" i="12"/>
  <c r="BO49" i="12"/>
  <c r="BN49" i="12"/>
  <c r="BM49" i="12"/>
  <c r="BL49" i="12"/>
  <c r="BH49" i="12"/>
  <c r="BG49" i="12"/>
  <c r="BF49" i="12"/>
  <c r="BE49" i="12"/>
  <c r="BD49" i="12"/>
  <c r="BC49" i="12"/>
  <c r="BB49" i="12"/>
  <c r="BA49" i="12"/>
  <c r="AZ49" i="12"/>
  <c r="AY49" i="12"/>
  <c r="AX49" i="12"/>
  <c r="AW49" i="12"/>
  <c r="AS49" i="12"/>
  <c r="AR49" i="12"/>
  <c r="AQ49" i="12"/>
  <c r="AP49" i="12"/>
  <c r="AO49" i="12"/>
  <c r="AN49" i="12"/>
  <c r="AM49" i="12"/>
  <c r="AL49" i="12"/>
  <c r="AK49" i="12"/>
  <c r="AJ49" i="12"/>
  <c r="AI49" i="12"/>
  <c r="AH49" i="12"/>
  <c r="AD49" i="12"/>
  <c r="AC49" i="12"/>
  <c r="AB49" i="12"/>
  <c r="AA49" i="12"/>
  <c r="Z49" i="12"/>
  <c r="Y49" i="12"/>
  <c r="X49" i="12"/>
  <c r="W49" i="12"/>
  <c r="V49" i="12"/>
  <c r="U49" i="12"/>
  <c r="T49" i="12"/>
  <c r="S49" i="12"/>
  <c r="O49" i="12"/>
  <c r="N49" i="12"/>
  <c r="M49" i="12"/>
  <c r="L49" i="12"/>
  <c r="K49" i="12"/>
  <c r="J49" i="12"/>
  <c r="I49" i="12"/>
  <c r="H49" i="12"/>
  <c r="G49" i="12"/>
  <c r="F49" i="12"/>
  <c r="E49" i="12"/>
  <c r="D49" i="12"/>
  <c r="BW44" i="12"/>
  <c r="BW43" i="12" s="1"/>
  <c r="BW42" i="12" s="1"/>
  <c r="BV44" i="12"/>
  <c r="BU44" i="12"/>
  <c r="BU43" i="12" s="1"/>
  <c r="BU42" i="12" s="1"/>
  <c r="BT44" i="12"/>
  <c r="BT43" i="12" s="1"/>
  <c r="BT42" i="12" s="1"/>
  <c r="BS44" i="12"/>
  <c r="BS43" i="12" s="1"/>
  <c r="BS42" i="12" s="1"/>
  <c r="BR44" i="12"/>
  <c r="BQ44" i="12"/>
  <c r="BQ43" i="12" s="1"/>
  <c r="BQ42" i="12" s="1"/>
  <c r="BP44" i="12"/>
  <c r="BP43" i="12" s="1"/>
  <c r="BP42" i="12" s="1"/>
  <c r="BO44" i="12"/>
  <c r="BO43" i="12" s="1"/>
  <c r="BO42" i="12" s="1"/>
  <c r="BN44" i="12"/>
  <c r="BM44" i="12"/>
  <c r="BM43" i="12" s="1"/>
  <c r="BM42" i="12" s="1"/>
  <c r="BL44" i="12"/>
  <c r="BL43" i="12" s="1"/>
  <c r="BL42" i="12" s="1"/>
  <c r="BH44" i="12"/>
  <c r="BH43" i="12" s="1"/>
  <c r="BG44" i="12"/>
  <c r="BF44" i="12"/>
  <c r="BF43" i="12" s="1"/>
  <c r="BF42" i="12" s="1"/>
  <c r="BE44" i="12"/>
  <c r="BE43" i="12" s="1"/>
  <c r="BE42" i="12" s="1"/>
  <c r="BD44" i="12"/>
  <c r="BC44" i="12"/>
  <c r="BB44" i="12"/>
  <c r="BB43" i="12" s="1"/>
  <c r="BB42" i="12" s="1"/>
  <c r="BA44" i="12"/>
  <c r="BA43" i="12" s="1"/>
  <c r="BA42" i="12" s="1"/>
  <c r="AZ44" i="12"/>
  <c r="AZ43" i="12" s="1"/>
  <c r="AY44" i="12"/>
  <c r="AX44" i="12"/>
  <c r="AX43" i="12" s="1"/>
  <c r="AX42" i="12" s="1"/>
  <c r="AW44" i="12"/>
  <c r="AW43" i="12" s="1"/>
  <c r="AS44" i="12"/>
  <c r="AS43" i="12" s="1"/>
  <c r="AS42" i="12" s="1"/>
  <c r="AR44" i="12"/>
  <c r="AQ44" i="12"/>
  <c r="AQ43" i="12" s="1"/>
  <c r="AQ42" i="12" s="1"/>
  <c r="AP44" i="12"/>
  <c r="AP43" i="12" s="1"/>
  <c r="AO44" i="12"/>
  <c r="AO43" i="12" s="1"/>
  <c r="AO42" i="12" s="1"/>
  <c r="AN44" i="12"/>
  <c r="AM44" i="12"/>
  <c r="AM43" i="12" s="1"/>
  <c r="AM42" i="12" s="1"/>
  <c r="AL44" i="12"/>
  <c r="AL43" i="12" s="1"/>
  <c r="AK44" i="12"/>
  <c r="AK43" i="12" s="1"/>
  <c r="AK42" i="12" s="1"/>
  <c r="AJ44" i="12"/>
  <c r="AI44" i="12"/>
  <c r="AI43" i="12" s="1"/>
  <c r="AI42" i="12" s="1"/>
  <c r="AH44" i="12"/>
  <c r="AH43" i="12" s="1"/>
  <c r="AD44" i="12"/>
  <c r="AD43" i="12" s="1"/>
  <c r="AD42" i="12" s="1"/>
  <c r="AC44" i="12"/>
  <c r="AC43" i="12" s="1"/>
  <c r="AC42" i="12" s="1"/>
  <c r="AB44" i="12"/>
  <c r="AB43" i="12" s="1"/>
  <c r="AA44" i="12"/>
  <c r="AA43" i="12" s="1"/>
  <c r="AA42" i="12" s="1"/>
  <c r="Z44" i="12"/>
  <c r="Z43" i="12" s="1"/>
  <c r="Z42" i="12" s="1"/>
  <c r="Y44" i="12"/>
  <c r="Y43" i="12" s="1"/>
  <c r="Y42" i="12" s="1"/>
  <c r="X44" i="12"/>
  <c r="X43" i="12" s="1"/>
  <c r="W44" i="12"/>
  <c r="W43" i="12" s="1"/>
  <c r="W42" i="12" s="1"/>
  <c r="V44" i="12"/>
  <c r="V43" i="12" s="1"/>
  <c r="V42" i="12" s="1"/>
  <c r="U44" i="12"/>
  <c r="U43" i="12" s="1"/>
  <c r="U42" i="12" s="1"/>
  <c r="T44" i="12"/>
  <c r="T43" i="12" s="1"/>
  <c r="S44" i="12"/>
  <c r="S43" i="12" s="1"/>
  <c r="S42" i="12" s="1"/>
  <c r="S40" i="12" s="1"/>
  <c r="O44" i="12"/>
  <c r="O43" i="12" s="1"/>
  <c r="O42" i="12" s="1"/>
  <c r="N44" i="12"/>
  <c r="M44" i="12"/>
  <c r="M43" i="12" s="1"/>
  <c r="M42" i="12" s="1"/>
  <c r="L44" i="12"/>
  <c r="L43" i="12" s="1"/>
  <c r="L42" i="12" s="1"/>
  <c r="K44" i="12"/>
  <c r="K43" i="12" s="1"/>
  <c r="K42" i="12" s="1"/>
  <c r="J44" i="12"/>
  <c r="J43" i="12" s="1"/>
  <c r="I44" i="12"/>
  <c r="I43" i="12" s="1"/>
  <c r="I42" i="12" s="1"/>
  <c r="H44" i="12"/>
  <c r="H43" i="12" s="1"/>
  <c r="H42" i="12" s="1"/>
  <c r="G44" i="12"/>
  <c r="G43" i="12" s="1"/>
  <c r="G42" i="12" s="1"/>
  <c r="F44" i="12"/>
  <c r="F43" i="12" s="1"/>
  <c r="E44" i="12"/>
  <c r="E43" i="12" s="1"/>
  <c r="E42" i="12" s="1"/>
  <c r="D44" i="12"/>
  <c r="D43" i="12" s="1"/>
  <c r="D42" i="12" s="1"/>
  <c r="BV43" i="12"/>
  <c r="BR43" i="12"/>
  <c r="BN43" i="12"/>
  <c r="BG43" i="12"/>
  <c r="BG42" i="12" s="1"/>
  <c r="BD43" i="12"/>
  <c r="BC43" i="12"/>
  <c r="BC42" i="12" s="1"/>
  <c r="AY43" i="12"/>
  <c r="AY42" i="12" s="1"/>
  <c r="AR43" i="12"/>
  <c r="AR42" i="12" s="1"/>
  <c r="AN43" i="12"/>
  <c r="AN42" i="12" s="1"/>
  <c r="AJ43" i="12"/>
  <c r="AJ42" i="12" s="1"/>
  <c r="N43" i="12"/>
  <c r="BY41" i="12"/>
  <c r="BW41" i="12"/>
  <c r="BV41" i="12"/>
  <c r="BU41" i="12"/>
  <c r="BT41" i="12"/>
  <c r="BS41" i="12"/>
  <c r="BR41" i="12"/>
  <c r="BQ41" i="12"/>
  <c r="BP41" i="12"/>
  <c r="BO41" i="12"/>
  <c r="BN41" i="12"/>
  <c r="BM41" i="12"/>
  <c r="BJ41" i="12"/>
  <c r="BH41" i="12"/>
  <c r="BG41" i="12"/>
  <c r="BF41" i="12"/>
  <c r="BE41" i="12"/>
  <c r="BD41" i="12"/>
  <c r="BC41" i="12"/>
  <c r="BB41" i="12"/>
  <c r="BA41" i="12"/>
  <c r="AZ41" i="12"/>
  <c r="AY41" i="12"/>
  <c r="AX41" i="12"/>
  <c r="AU41" i="12"/>
  <c r="AS41" i="12"/>
  <c r="AR41" i="12"/>
  <c r="AQ41" i="12"/>
  <c r="AP41" i="12"/>
  <c r="AO41" i="12"/>
  <c r="AN41" i="12"/>
  <c r="AM41" i="12"/>
  <c r="AL41" i="12"/>
  <c r="AK41" i="12"/>
  <c r="AJ41" i="12"/>
  <c r="AI41" i="12"/>
  <c r="AF41" i="12"/>
  <c r="AD41" i="12"/>
  <c r="AC41" i="12"/>
  <c r="AC40" i="12" s="1"/>
  <c r="AB41" i="12"/>
  <c r="AA41" i="12"/>
  <c r="Z41" i="12"/>
  <c r="Y41" i="12"/>
  <c r="Y40" i="12" s="1"/>
  <c r="X41" i="12"/>
  <c r="W41" i="12"/>
  <c r="V41" i="12"/>
  <c r="U41" i="12"/>
  <c r="U40" i="12" s="1"/>
  <c r="T41" i="12"/>
  <c r="Q41" i="12"/>
  <c r="O41" i="12"/>
  <c r="N41" i="12"/>
  <c r="M41" i="12"/>
  <c r="L41" i="12"/>
  <c r="K41" i="12"/>
  <c r="J41" i="12"/>
  <c r="I41" i="12"/>
  <c r="H41" i="12"/>
  <c r="G41" i="12"/>
  <c r="F41" i="12"/>
  <c r="E41" i="12"/>
  <c r="BY36" i="12"/>
  <c r="BJ36" i="12"/>
  <c r="AU36" i="12"/>
  <c r="AF36" i="12"/>
  <c r="Q36" i="12"/>
  <c r="BW30" i="12"/>
  <c r="BV30" i="12"/>
  <c r="BU30" i="12"/>
  <c r="BT30" i="12"/>
  <c r="BS30" i="12"/>
  <c r="BR30" i="12"/>
  <c r="BQ30" i="12"/>
  <c r="BP30" i="12"/>
  <c r="BO30" i="12"/>
  <c r="BN30" i="12"/>
  <c r="BM30" i="12"/>
  <c r="BL30" i="12"/>
  <c r="BH30" i="12"/>
  <c r="BG30" i="12"/>
  <c r="BF30" i="12"/>
  <c r="BE30" i="12"/>
  <c r="BD30" i="12"/>
  <c r="BC30" i="12"/>
  <c r="BB30" i="12"/>
  <c r="BA30" i="12"/>
  <c r="AZ30" i="12"/>
  <c r="AY30" i="12"/>
  <c r="AX30" i="12"/>
  <c r="AW30" i="12"/>
  <c r="AS30" i="12"/>
  <c r="AR30" i="12"/>
  <c r="AQ30" i="12"/>
  <c r="AP30" i="12"/>
  <c r="AO30" i="12"/>
  <c r="AN30" i="12"/>
  <c r="AM30" i="12"/>
  <c r="AL30" i="12"/>
  <c r="AK30" i="12"/>
  <c r="AJ30" i="12"/>
  <c r="AI30" i="12"/>
  <c r="AH30" i="12"/>
  <c r="AD30" i="12"/>
  <c r="AC30" i="12"/>
  <c r="AB30" i="12"/>
  <c r="AA30" i="12"/>
  <c r="Z30" i="12"/>
  <c r="Y30" i="12"/>
  <c r="X30" i="12"/>
  <c r="W30" i="12"/>
  <c r="V30" i="12"/>
  <c r="U30" i="12"/>
  <c r="T30" i="12"/>
  <c r="S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BW25" i="12"/>
  <c r="BV25" i="12"/>
  <c r="BV24" i="12" s="1"/>
  <c r="BV23" i="12" s="1"/>
  <c r="BU25" i="12"/>
  <c r="BU24" i="12" s="1"/>
  <c r="BT25" i="12"/>
  <c r="BT24" i="12" s="1"/>
  <c r="BT23" i="12" s="1"/>
  <c r="BS25" i="12"/>
  <c r="BS24" i="12" s="1"/>
  <c r="BS23" i="12" s="1"/>
  <c r="BR25" i="12"/>
  <c r="BR24" i="12" s="1"/>
  <c r="BR23" i="12" s="1"/>
  <c r="BQ25" i="12"/>
  <c r="BQ24" i="12" s="1"/>
  <c r="BP25" i="12"/>
  <c r="BP24" i="12" s="1"/>
  <c r="BP23" i="12" s="1"/>
  <c r="BO25" i="12"/>
  <c r="BO24" i="12" s="1"/>
  <c r="BO23" i="12" s="1"/>
  <c r="BN25" i="12"/>
  <c r="BN24" i="12" s="1"/>
  <c r="BN23" i="12" s="1"/>
  <c r="BM25" i="12"/>
  <c r="BM24" i="12" s="1"/>
  <c r="BL25" i="12"/>
  <c r="BL24" i="12" s="1"/>
  <c r="BH25" i="12"/>
  <c r="BH24" i="12" s="1"/>
  <c r="BH23" i="12" s="1"/>
  <c r="BG25" i="12"/>
  <c r="BF25" i="12"/>
  <c r="BE25" i="12"/>
  <c r="BE24" i="12" s="1"/>
  <c r="BE23" i="12" s="1"/>
  <c r="BD25" i="12"/>
  <c r="BD24" i="12" s="1"/>
  <c r="BD23" i="12" s="1"/>
  <c r="BC25" i="12"/>
  <c r="BC24" i="12" s="1"/>
  <c r="BB25" i="12"/>
  <c r="BB24" i="12" s="1"/>
  <c r="BB23" i="12" s="1"/>
  <c r="BA25" i="12"/>
  <c r="BA24" i="12" s="1"/>
  <c r="BA23" i="12" s="1"/>
  <c r="AZ25" i="12"/>
  <c r="AZ24" i="12" s="1"/>
  <c r="AZ23" i="12" s="1"/>
  <c r="AY25" i="12"/>
  <c r="AY24" i="12" s="1"/>
  <c r="AX25" i="12"/>
  <c r="AX24" i="12" s="1"/>
  <c r="AX23" i="12" s="1"/>
  <c r="AW25" i="12"/>
  <c r="AW24" i="12" s="1"/>
  <c r="AW23" i="12" s="1"/>
  <c r="AS25" i="12"/>
  <c r="AS24" i="12" s="1"/>
  <c r="AR25" i="12"/>
  <c r="AR24" i="12" s="1"/>
  <c r="AR23" i="12" s="1"/>
  <c r="AQ25" i="12"/>
  <c r="AQ24" i="12" s="1"/>
  <c r="AQ23" i="12" s="1"/>
  <c r="AP25" i="12"/>
  <c r="AP24" i="12" s="1"/>
  <c r="AP23" i="12" s="1"/>
  <c r="AO25" i="12"/>
  <c r="AO24" i="12" s="1"/>
  <c r="AN25" i="12"/>
  <c r="AN24" i="12" s="1"/>
  <c r="AN23" i="12" s="1"/>
  <c r="AM25" i="12"/>
  <c r="AM24" i="12" s="1"/>
  <c r="AM23" i="12" s="1"/>
  <c r="AL25" i="12"/>
  <c r="AL24" i="12" s="1"/>
  <c r="AL23" i="12" s="1"/>
  <c r="AK25" i="12"/>
  <c r="AK24" i="12" s="1"/>
  <c r="AJ25" i="12"/>
  <c r="AJ24" i="12" s="1"/>
  <c r="AI25" i="12"/>
  <c r="AI24" i="12" s="1"/>
  <c r="AI23" i="12" s="1"/>
  <c r="AH25" i="12"/>
  <c r="AH24" i="12" s="1"/>
  <c r="AD25" i="12"/>
  <c r="AD24" i="12" s="1"/>
  <c r="AD23" i="12" s="1"/>
  <c r="AC25" i="12"/>
  <c r="AC24" i="12" s="1"/>
  <c r="AC23" i="12" s="1"/>
  <c r="AB25" i="12"/>
  <c r="AB24" i="12" s="1"/>
  <c r="AB23" i="12" s="1"/>
  <c r="AA25" i="12"/>
  <c r="AA24" i="12" s="1"/>
  <c r="Z25" i="12"/>
  <c r="Z24" i="12" s="1"/>
  <c r="Y25" i="12"/>
  <c r="Y24" i="12" s="1"/>
  <c r="Y23" i="12" s="1"/>
  <c r="X25" i="12"/>
  <c r="X24" i="12" s="1"/>
  <c r="X23" i="12" s="1"/>
  <c r="W25" i="12"/>
  <c r="W24" i="12" s="1"/>
  <c r="V25" i="12"/>
  <c r="V24" i="12" s="1"/>
  <c r="V23" i="12" s="1"/>
  <c r="U25" i="12"/>
  <c r="U24" i="12" s="1"/>
  <c r="U23" i="12" s="1"/>
  <c r="T25" i="12"/>
  <c r="T24" i="12" s="1"/>
  <c r="T23" i="12" s="1"/>
  <c r="S25" i="12"/>
  <c r="S24" i="12" s="1"/>
  <c r="O25" i="12"/>
  <c r="O24" i="12" s="1"/>
  <c r="O23" i="12" s="1"/>
  <c r="N25" i="12"/>
  <c r="N24" i="12" s="1"/>
  <c r="N23" i="12" s="1"/>
  <c r="M25" i="12"/>
  <c r="M24" i="12" s="1"/>
  <c r="L25" i="12"/>
  <c r="L24" i="12" s="1"/>
  <c r="L23" i="12" s="1"/>
  <c r="K25" i="12"/>
  <c r="K24" i="12" s="1"/>
  <c r="K23" i="12" s="1"/>
  <c r="J25" i="12"/>
  <c r="J24" i="12" s="1"/>
  <c r="J23" i="12" s="1"/>
  <c r="I25" i="12"/>
  <c r="I24" i="12" s="1"/>
  <c r="H25" i="12"/>
  <c r="H24" i="12" s="1"/>
  <c r="H23" i="12" s="1"/>
  <c r="G25" i="12"/>
  <c r="G24" i="12" s="1"/>
  <c r="G23" i="12" s="1"/>
  <c r="F25" i="12"/>
  <c r="F24" i="12" s="1"/>
  <c r="F23" i="12" s="1"/>
  <c r="E25" i="12"/>
  <c r="E24" i="12" s="1"/>
  <c r="D25" i="12"/>
  <c r="D24" i="12" s="1"/>
  <c r="BW24" i="12"/>
  <c r="BW23" i="12" s="1"/>
  <c r="BG24" i="12"/>
  <c r="BF24" i="12"/>
  <c r="BF23" i="12" s="1"/>
  <c r="BY22" i="12"/>
  <c r="BW22" i="12"/>
  <c r="BV22" i="12"/>
  <c r="BU22" i="12"/>
  <c r="BT22" i="12"/>
  <c r="BS22" i="12"/>
  <c r="BR22" i="12"/>
  <c r="BQ22" i="12"/>
  <c r="BP22" i="12"/>
  <c r="BO22" i="12"/>
  <c r="BN22" i="12"/>
  <c r="BM22" i="12"/>
  <c r="BJ22" i="12"/>
  <c r="BH22" i="12"/>
  <c r="BG22" i="12"/>
  <c r="BF22" i="12"/>
  <c r="BE22" i="12"/>
  <c r="BD22" i="12"/>
  <c r="BC22" i="12"/>
  <c r="BB22" i="12"/>
  <c r="BA22" i="12"/>
  <c r="AZ22" i="12"/>
  <c r="AY22" i="12"/>
  <c r="AX22" i="12"/>
  <c r="AU22" i="12"/>
  <c r="AS22" i="12"/>
  <c r="AR22" i="12"/>
  <c r="AQ22" i="12"/>
  <c r="AP22" i="12"/>
  <c r="AO22" i="12"/>
  <c r="AN22" i="12"/>
  <c r="AM22" i="12"/>
  <c r="AL22" i="12"/>
  <c r="AK22" i="12"/>
  <c r="AJ22" i="12"/>
  <c r="AI22" i="12"/>
  <c r="AF22" i="12"/>
  <c r="AD22" i="12"/>
  <c r="AC22" i="12"/>
  <c r="AB22" i="12"/>
  <c r="AA22" i="12"/>
  <c r="Z22" i="12"/>
  <c r="Y22" i="12"/>
  <c r="X22" i="12"/>
  <c r="W22" i="12"/>
  <c r="V22" i="12"/>
  <c r="U22" i="12"/>
  <c r="T22" i="12"/>
  <c r="Q22" i="12"/>
  <c r="O22" i="12"/>
  <c r="N22" i="12"/>
  <c r="M22" i="12"/>
  <c r="L22" i="12"/>
  <c r="K22" i="12"/>
  <c r="J22" i="12"/>
  <c r="I22" i="12"/>
  <c r="H22" i="12"/>
  <c r="G22" i="12"/>
  <c r="F22" i="12"/>
  <c r="E22" i="12"/>
  <c r="BY18" i="12"/>
  <c r="BW12" i="12"/>
  <c r="BV12" i="12"/>
  <c r="BU12" i="12"/>
  <c r="BT12" i="12"/>
  <c r="BS12" i="12"/>
  <c r="BR12" i="12"/>
  <c r="BQ12" i="12"/>
  <c r="BP12" i="12"/>
  <c r="BO12" i="12"/>
  <c r="BN12" i="12"/>
  <c r="BM12" i="12"/>
  <c r="BL12" i="12"/>
  <c r="BW7" i="12"/>
  <c r="BW6" i="12" s="1"/>
  <c r="BW5" i="12" s="1"/>
  <c r="BV7" i="12"/>
  <c r="BV6" i="12" s="1"/>
  <c r="BU7" i="12"/>
  <c r="BU6" i="12" s="1"/>
  <c r="BU5" i="12" s="1"/>
  <c r="BT7" i="12"/>
  <c r="BT6" i="12" s="1"/>
  <c r="BT5" i="12" s="1"/>
  <c r="BS7" i="12"/>
  <c r="BS6" i="12" s="1"/>
  <c r="BS5" i="12" s="1"/>
  <c r="BR7" i="12"/>
  <c r="BR6" i="12" s="1"/>
  <c r="BQ7" i="12"/>
  <c r="BQ6" i="12" s="1"/>
  <c r="BQ5" i="12" s="1"/>
  <c r="BP7" i="12"/>
  <c r="BP6" i="12" s="1"/>
  <c r="BP5" i="12" s="1"/>
  <c r="BO7" i="12"/>
  <c r="BO6" i="12" s="1"/>
  <c r="BO5" i="12" s="1"/>
  <c r="BN7" i="12"/>
  <c r="BN6" i="12" s="1"/>
  <c r="BM7" i="12"/>
  <c r="BM6" i="12" s="1"/>
  <c r="BM5" i="12" s="1"/>
  <c r="BL7" i="12"/>
  <c r="BL6" i="12" s="1"/>
  <c r="BL5" i="12" s="1"/>
  <c r="BY4" i="12"/>
  <c r="BW4" i="12"/>
  <c r="BV4" i="12"/>
  <c r="BU4" i="12"/>
  <c r="BT4" i="12"/>
  <c r="BS4" i="12"/>
  <c r="BR4" i="12"/>
  <c r="BQ4" i="12"/>
  <c r="BP4" i="12"/>
  <c r="BO4" i="12"/>
  <c r="BN4" i="12"/>
  <c r="BM4" i="12"/>
  <c r="BJ18" i="12"/>
  <c r="BH12" i="12"/>
  <c r="BG12" i="12"/>
  <c r="BF12" i="12"/>
  <c r="BE12" i="12"/>
  <c r="BD12" i="12"/>
  <c r="BC12" i="12"/>
  <c r="BB12" i="12"/>
  <c r="BA12" i="12"/>
  <c r="AZ12" i="12"/>
  <c r="AY12" i="12"/>
  <c r="AX12" i="12"/>
  <c r="AW12" i="12"/>
  <c r="BH7" i="12"/>
  <c r="BH6" i="12" s="1"/>
  <c r="BH5" i="12" s="1"/>
  <c r="BG7" i="12"/>
  <c r="BG6" i="12" s="1"/>
  <c r="BG5" i="12" s="1"/>
  <c r="BF7" i="12"/>
  <c r="BF6" i="12" s="1"/>
  <c r="BF5" i="12" s="1"/>
  <c r="BE7" i="12"/>
  <c r="BE6" i="12" s="1"/>
  <c r="BE5" i="12" s="1"/>
  <c r="BD7" i="12"/>
  <c r="BD6" i="12" s="1"/>
  <c r="BD5" i="12" s="1"/>
  <c r="BC7" i="12"/>
  <c r="BC6" i="12" s="1"/>
  <c r="BC5" i="12" s="1"/>
  <c r="BB7" i="12"/>
  <c r="BB6" i="12" s="1"/>
  <c r="BB5" i="12" s="1"/>
  <c r="BA7" i="12"/>
  <c r="BA6" i="12" s="1"/>
  <c r="BA5" i="12" s="1"/>
  <c r="AZ7" i="12"/>
  <c r="AZ6" i="12" s="1"/>
  <c r="AZ5" i="12" s="1"/>
  <c r="AY7" i="12"/>
  <c r="AY6" i="12" s="1"/>
  <c r="AY5" i="12" s="1"/>
  <c r="AX7" i="12"/>
  <c r="AX6" i="12" s="1"/>
  <c r="AX5" i="12" s="1"/>
  <c r="AW7" i="12"/>
  <c r="BJ4" i="12"/>
  <c r="BH4" i="12"/>
  <c r="BG4" i="12"/>
  <c r="BF4" i="12"/>
  <c r="BE4" i="12"/>
  <c r="BD4" i="12"/>
  <c r="BC4" i="12"/>
  <c r="BB4" i="12"/>
  <c r="BA4" i="12"/>
  <c r="AZ4" i="12"/>
  <c r="AY4" i="12"/>
  <c r="AX4" i="12"/>
  <c r="AU18" i="12"/>
  <c r="AS12" i="12"/>
  <c r="AR12" i="12"/>
  <c r="AQ12" i="12"/>
  <c r="AP12" i="12"/>
  <c r="AO12" i="12"/>
  <c r="AN12" i="12"/>
  <c r="AM12" i="12"/>
  <c r="AL12" i="12"/>
  <c r="AK12" i="12"/>
  <c r="AJ12" i="12"/>
  <c r="AI12" i="12"/>
  <c r="AH12" i="12"/>
  <c r="AS7" i="12"/>
  <c r="AS6" i="12" s="1"/>
  <c r="AS5" i="12" s="1"/>
  <c r="AR7" i="12"/>
  <c r="AR6" i="12" s="1"/>
  <c r="AQ7" i="12"/>
  <c r="AQ6" i="12" s="1"/>
  <c r="AQ5" i="12" s="1"/>
  <c r="AP7" i="12"/>
  <c r="AP6" i="12" s="1"/>
  <c r="AP5" i="12" s="1"/>
  <c r="AO7" i="12"/>
  <c r="AO6" i="12" s="1"/>
  <c r="AO5" i="12" s="1"/>
  <c r="AN7" i="12"/>
  <c r="AN6" i="12" s="1"/>
  <c r="AM7" i="12"/>
  <c r="AM6" i="12" s="1"/>
  <c r="AM5" i="12" s="1"/>
  <c r="AL7" i="12"/>
  <c r="AL6" i="12" s="1"/>
  <c r="AL5" i="12" s="1"/>
  <c r="AK7" i="12"/>
  <c r="AK6" i="12" s="1"/>
  <c r="AK5" i="12" s="1"/>
  <c r="AJ7" i="12"/>
  <c r="AJ6" i="12" s="1"/>
  <c r="AI7" i="12"/>
  <c r="AI6" i="12" s="1"/>
  <c r="AI5" i="12" s="1"/>
  <c r="AH7" i="12"/>
  <c r="AH6" i="12" s="1"/>
  <c r="AH5" i="12" s="1"/>
  <c r="AU4" i="12"/>
  <c r="AS4" i="12"/>
  <c r="AR4" i="12"/>
  <c r="AQ4" i="12"/>
  <c r="AP4" i="12"/>
  <c r="AO4" i="12"/>
  <c r="AN4" i="12"/>
  <c r="AM4" i="12"/>
  <c r="AL4" i="12"/>
  <c r="AK4" i="12"/>
  <c r="AJ4" i="12"/>
  <c r="AI4" i="12"/>
  <c r="AF18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AD7" i="12"/>
  <c r="AD6" i="12" s="1"/>
  <c r="AD5" i="12" s="1"/>
  <c r="AC7" i="12"/>
  <c r="AC6" i="12" s="1"/>
  <c r="AC5" i="12" s="1"/>
  <c r="AB7" i="12"/>
  <c r="AB6" i="12" s="1"/>
  <c r="AB5" i="12" s="1"/>
  <c r="AA7" i="12"/>
  <c r="AA6" i="12" s="1"/>
  <c r="AA5" i="12" s="1"/>
  <c r="Z7" i="12"/>
  <c r="Z6" i="12" s="1"/>
  <c r="Z5" i="12" s="1"/>
  <c r="Y7" i="12"/>
  <c r="Y6" i="12" s="1"/>
  <c r="Y5" i="12" s="1"/>
  <c r="X7" i="12"/>
  <c r="X6" i="12" s="1"/>
  <c r="X5" i="12" s="1"/>
  <c r="W7" i="12"/>
  <c r="W6" i="12" s="1"/>
  <c r="W5" i="12" s="1"/>
  <c r="V7" i="12"/>
  <c r="V6" i="12" s="1"/>
  <c r="V5" i="12" s="1"/>
  <c r="U7" i="12"/>
  <c r="U6" i="12" s="1"/>
  <c r="U5" i="12" s="1"/>
  <c r="T7" i="12"/>
  <c r="T6" i="12" s="1"/>
  <c r="T5" i="12" s="1"/>
  <c r="S7" i="12"/>
  <c r="AF4" i="12"/>
  <c r="AD4" i="12"/>
  <c r="AC4" i="12"/>
  <c r="AB4" i="12"/>
  <c r="AA4" i="12"/>
  <c r="Z4" i="12"/>
  <c r="Y4" i="12"/>
  <c r="X4" i="12"/>
  <c r="W4" i="12"/>
  <c r="V4" i="12"/>
  <c r="U4" i="12"/>
  <c r="T4" i="12"/>
  <c r="F4" i="12"/>
  <c r="G4" i="12"/>
  <c r="H4" i="12"/>
  <c r="I4" i="12"/>
  <c r="J4" i="12"/>
  <c r="K4" i="12"/>
  <c r="L4" i="12"/>
  <c r="M4" i="12"/>
  <c r="N4" i="12"/>
  <c r="O4" i="12"/>
  <c r="E4" i="12"/>
  <c r="E12" i="12"/>
  <c r="F12" i="12"/>
  <c r="G12" i="12"/>
  <c r="H12" i="12"/>
  <c r="I12" i="12"/>
  <c r="J12" i="12"/>
  <c r="K12" i="12"/>
  <c r="L12" i="12"/>
  <c r="M12" i="12"/>
  <c r="N12" i="12"/>
  <c r="O12" i="12"/>
  <c r="D12" i="12"/>
  <c r="E7" i="12"/>
  <c r="E6" i="12" s="1"/>
  <c r="F7" i="12"/>
  <c r="F6" i="12" s="1"/>
  <c r="G7" i="12"/>
  <c r="G6" i="12" s="1"/>
  <c r="H7" i="12"/>
  <c r="H6" i="12" s="1"/>
  <c r="I7" i="12"/>
  <c r="I6" i="12" s="1"/>
  <c r="J7" i="12"/>
  <c r="J6" i="12" s="1"/>
  <c r="K7" i="12"/>
  <c r="K6" i="12" s="1"/>
  <c r="L7" i="12"/>
  <c r="L6" i="12" s="1"/>
  <c r="M7" i="12"/>
  <c r="M6" i="12" s="1"/>
  <c r="N7" i="12"/>
  <c r="N6" i="12" s="1"/>
  <c r="O7" i="12"/>
  <c r="O6" i="12" s="1"/>
  <c r="D7" i="12"/>
  <c r="D6" i="12" s="1"/>
  <c r="AX40" i="12" l="1"/>
  <c r="BQ40" i="12"/>
  <c r="BU40" i="12"/>
  <c r="AJ40" i="12"/>
  <c r="AR40" i="12"/>
  <c r="I40" i="12"/>
  <c r="M40" i="12"/>
  <c r="BA3" i="12"/>
  <c r="H21" i="12"/>
  <c r="L21" i="12"/>
  <c r="AL21" i="12"/>
  <c r="AP21" i="12"/>
  <c r="BA21" i="12"/>
  <c r="BE21" i="12"/>
  <c r="BP21" i="12"/>
  <c r="BT21" i="12"/>
  <c r="Q12" i="12"/>
  <c r="AJ23" i="12"/>
  <c r="AQ3" i="12"/>
  <c r="BU3" i="12"/>
  <c r="U3" i="12"/>
  <c r="AL3" i="12"/>
  <c r="AY3" i="12"/>
  <c r="BG3" i="12"/>
  <c r="BP3" i="12"/>
  <c r="AJ21" i="12"/>
  <c r="Y3" i="12"/>
  <c r="V3" i="12"/>
  <c r="AZ3" i="12"/>
  <c r="V21" i="12"/>
  <c r="H40" i="12"/>
  <c r="L40" i="12"/>
  <c r="W40" i="12"/>
  <c r="AA40" i="12"/>
  <c r="BA40" i="12"/>
  <c r="BE40" i="12"/>
  <c r="Z23" i="12"/>
  <c r="Z21" i="12" s="1"/>
  <c r="AD3" i="12"/>
  <c r="BH3" i="12"/>
  <c r="W3" i="12"/>
  <c r="AA3" i="12"/>
  <c r="AF12" i="12"/>
  <c r="AM3" i="12"/>
  <c r="BE3" i="12"/>
  <c r="BQ3" i="12"/>
  <c r="AN21" i="12"/>
  <c r="BT40" i="12"/>
  <c r="AD40" i="12"/>
  <c r="Z3" i="12"/>
  <c r="BD3" i="12"/>
  <c r="T3" i="12"/>
  <c r="X3" i="12"/>
  <c r="AI3" i="12"/>
  <c r="BM3" i="12"/>
  <c r="U21" i="12"/>
  <c r="Y21" i="12"/>
  <c r="AC21" i="12"/>
  <c r="AR21" i="12"/>
  <c r="AN40" i="12"/>
  <c r="AY40" i="12"/>
  <c r="BC40" i="12"/>
  <c r="AS40" i="12"/>
  <c r="Z40" i="12"/>
  <c r="AK40" i="12"/>
  <c r="G40" i="12"/>
  <c r="K40" i="12"/>
  <c r="O40" i="12"/>
  <c r="V40" i="12"/>
  <c r="AO40" i="12"/>
  <c r="BO40" i="12"/>
  <c r="BS40" i="12"/>
  <c r="BW40" i="12"/>
  <c r="BP40" i="12"/>
  <c r="Q6" i="12"/>
  <c r="AF7" i="12"/>
  <c r="S6" i="12"/>
  <c r="AK3" i="12"/>
  <c r="Q24" i="12"/>
  <c r="D23" i="12"/>
  <c r="D21" i="12" s="1"/>
  <c r="BY24" i="12"/>
  <c r="BL23" i="12"/>
  <c r="BL21" i="12" s="1"/>
  <c r="AB3" i="12"/>
  <c r="AJ5" i="12"/>
  <c r="AJ3" i="12" s="1"/>
  <c r="AN5" i="12"/>
  <c r="AN3" i="12" s="1"/>
  <c r="AR5" i="12"/>
  <c r="AR3" i="12" s="1"/>
  <c r="BC3" i="12"/>
  <c r="AS3" i="12"/>
  <c r="BJ7" i="12"/>
  <c r="BJ12" i="12"/>
  <c r="BW3" i="12"/>
  <c r="F21" i="12"/>
  <c r="J21" i="12"/>
  <c r="N21" i="12"/>
  <c r="BN21" i="12"/>
  <c r="BR21" i="12"/>
  <c r="BV21" i="12"/>
  <c r="AY23" i="12"/>
  <c r="AY21" i="12" s="1"/>
  <c r="BC23" i="12"/>
  <c r="BC21" i="12" s="1"/>
  <c r="BG23" i="12"/>
  <c r="BG21" i="12" s="1"/>
  <c r="BG40" i="12"/>
  <c r="AU43" i="12"/>
  <c r="BB40" i="12"/>
  <c r="AI40" i="12"/>
  <c r="AM40" i="12"/>
  <c r="AQ40" i="12"/>
  <c r="T42" i="12"/>
  <c r="T40" i="12" s="1"/>
  <c r="X42" i="12"/>
  <c r="X40" i="12" s="1"/>
  <c r="AB42" i="12"/>
  <c r="AB40" i="12" s="1"/>
  <c r="AU7" i="12"/>
  <c r="AU12" i="12"/>
  <c r="AX3" i="12"/>
  <c r="BB3" i="12"/>
  <c r="BF3" i="12"/>
  <c r="BY7" i="12"/>
  <c r="BY12" i="12"/>
  <c r="O21" i="12"/>
  <c r="BW21" i="12"/>
  <c r="AZ21" i="12"/>
  <c r="BD21" i="12"/>
  <c r="BH21" i="12"/>
  <c r="AK23" i="12"/>
  <c r="AK21" i="12" s="1"/>
  <c r="AO23" i="12"/>
  <c r="AO21" i="12" s="1"/>
  <c r="AS23" i="12"/>
  <c r="AS21" i="12" s="1"/>
  <c r="F42" i="12"/>
  <c r="F40" i="12" s="1"/>
  <c r="J42" i="12"/>
  <c r="J40" i="12" s="1"/>
  <c r="N42" i="12"/>
  <c r="N40" i="12" s="1"/>
  <c r="BN42" i="12"/>
  <c r="BN40" i="12" s="1"/>
  <c r="BR42" i="12"/>
  <c r="BR40" i="12" s="1"/>
  <c r="BV42" i="12"/>
  <c r="BV40" i="12" s="1"/>
  <c r="AO3" i="12"/>
  <c r="BO3" i="12"/>
  <c r="BS3" i="12"/>
  <c r="Q7" i="12"/>
  <c r="AC3" i="12"/>
  <c r="AP3" i="12"/>
  <c r="AW6" i="12"/>
  <c r="AW5" i="12" s="1"/>
  <c r="BJ5" i="12" s="1"/>
  <c r="BJ3" i="12" s="1"/>
  <c r="BT3" i="12"/>
  <c r="AM21" i="12"/>
  <c r="AQ21" i="12"/>
  <c r="AX21" i="12"/>
  <c r="BB21" i="12"/>
  <c r="BF21" i="12"/>
  <c r="K21" i="12"/>
  <c r="BS21" i="12"/>
  <c r="Q25" i="12"/>
  <c r="AF25" i="12"/>
  <c r="BJ25" i="12"/>
  <c r="BY25" i="12"/>
  <c r="Q30" i="12"/>
  <c r="AF30" i="12"/>
  <c r="W23" i="12"/>
  <c r="W21" i="12" s="1"/>
  <c r="AA23" i="12"/>
  <c r="AA21" i="12" s="1"/>
  <c r="AU30" i="12"/>
  <c r="BJ30" i="12"/>
  <c r="BY30" i="12"/>
  <c r="AZ42" i="12"/>
  <c r="AZ40" i="12" s="1"/>
  <c r="BD42" i="12"/>
  <c r="BD40" i="12" s="1"/>
  <c r="BH42" i="12"/>
  <c r="BH40" i="12" s="1"/>
  <c r="BN5" i="12"/>
  <c r="BN3" i="12" s="1"/>
  <c r="BR5" i="12"/>
  <c r="BR3" i="12" s="1"/>
  <c r="BV5" i="12"/>
  <c r="BV3" i="12" s="1"/>
  <c r="AD21" i="12"/>
  <c r="G21" i="12"/>
  <c r="BO21" i="12"/>
  <c r="E23" i="12"/>
  <c r="E21" i="12" s="1"/>
  <c r="I23" i="12"/>
  <c r="I21" i="12" s="1"/>
  <c r="M23" i="12"/>
  <c r="M21" i="12" s="1"/>
  <c r="BM23" i="12"/>
  <c r="BM21" i="12" s="1"/>
  <c r="BQ23" i="12"/>
  <c r="BQ21" i="12" s="1"/>
  <c r="BU23" i="12"/>
  <c r="BU21" i="12" s="1"/>
  <c r="E40" i="12"/>
  <c r="BM40" i="12"/>
  <c r="AF43" i="12"/>
  <c r="BF40" i="12"/>
  <c r="Q44" i="12"/>
  <c r="AF44" i="12"/>
  <c r="AU44" i="12"/>
  <c r="BY44" i="12"/>
  <c r="Q49" i="12"/>
  <c r="AF49" i="12"/>
  <c r="AU49" i="12"/>
  <c r="AL42" i="12"/>
  <c r="AL40" i="12" s="1"/>
  <c r="AP42" i="12"/>
  <c r="AP40" i="12" s="1"/>
  <c r="BJ49" i="12"/>
  <c r="BY49" i="12"/>
  <c r="D40" i="12"/>
  <c r="BL40" i="12"/>
  <c r="BJ43" i="12"/>
  <c r="AW42" i="12"/>
  <c r="BJ44" i="12"/>
  <c r="AH42" i="12"/>
  <c r="Q43" i="12"/>
  <c r="BY43" i="12"/>
  <c r="AW21" i="12"/>
  <c r="T21" i="12"/>
  <c r="X21" i="12"/>
  <c r="AB21" i="12"/>
  <c r="AI21" i="12"/>
  <c r="AF24" i="12"/>
  <c r="AU24" i="12"/>
  <c r="AH23" i="12"/>
  <c r="AU25" i="12"/>
  <c r="S23" i="12"/>
  <c r="BJ24" i="12"/>
  <c r="BL3" i="12"/>
  <c r="BY6" i="12"/>
  <c r="AH3" i="12"/>
  <c r="AU6" i="12"/>
  <c r="BY13" i="9"/>
  <c r="BJ13" i="9"/>
  <c r="AU13" i="9"/>
  <c r="AF13" i="9"/>
  <c r="Q13" i="9"/>
  <c r="BY9" i="9"/>
  <c r="BJ9" i="9"/>
  <c r="AU9" i="9"/>
  <c r="AF9" i="9"/>
  <c r="Q9" i="9"/>
  <c r="E5" i="12"/>
  <c r="E3" i="12" s="1"/>
  <c r="F5" i="12"/>
  <c r="F3" i="12" s="1"/>
  <c r="G5" i="12"/>
  <c r="G3" i="12" s="1"/>
  <c r="H5" i="12"/>
  <c r="H3" i="12" s="1"/>
  <c r="I5" i="12"/>
  <c r="I3" i="12" s="1"/>
  <c r="J5" i="12"/>
  <c r="J3" i="12" s="1"/>
  <c r="K5" i="12"/>
  <c r="K3" i="12" s="1"/>
  <c r="L5" i="12"/>
  <c r="L3" i="12" s="1"/>
  <c r="M5" i="12"/>
  <c r="M3" i="12" s="1"/>
  <c r="N5" i="12"/>
  <c r="N3" i="12" s="1"/>
  <c r="O5" i="12"/>
  <c r="O3" i="12" s="1"/>
  <c r="AW3" i="12" l="1"/>
  <c r="BJ6" i="12"/>
  <c r="BY5" i="12"/>
  <c r="BY3" i="12" s="1"/>
  <c r="BY23" i="12"/>
  <c r="BY21" i="12" s="1"/>
  <c r="Q42" i="12"/>
  <c r="Q40" i="12" s="1"/>
  <c r="S5" i="12"/>
  <c r="AF6" i="12"/>
  <c r="Q23" i="12"/>
  <c r="Q21" i="12" s="1"/>
  <c r="AU5" i="12"/>
  <c r="AU3" i="12" s="1"/>
  <c r="BJ23" i="12"/>
  <c r="BJ21" i="12" s="1"/>
  <c r="AF42" i="12"/>
  <c r="AF40" i="12" s="1"/>
  <c r="BY42" i="12"/>
  <c r="BY40" i="12" s="1"/>
  <c r="BJ42" i="12"/>
  <c r="BJ40" i="12" s="1"/>
  <c r="AW40" i="12"/>
  <c r="AH40" i="12"/>
  <c r="AU42" i="12"/>
  <c r="AU40" i="12" s="1"/>
  <c r="AF23" i="12"/>
  <c r="AF21" i="12" s="1"/>
  <c r="S21" i="12"/>
  <c r="AU23" i="12"/>
  <c r="AU21" i="12" s="1"/>
  <c r="AH21" i="12"/>
  <c r="Q64" i="3"/>
  <c r="AF64" i="3"/>
  <c r="AU64" i="3"/>
  <c r="BJ64" i="3"/>
  <c r="BY64" i="3"/>
  <c r="AF5" i="12" l="1"/>
  <c r="AF3" i="12" s="1"/>
  <c r="S3" i="12"/>
  <c r="E11" i="14"/>
  <c r="F11" i="14"/>
  <c r="D11" i="14"/>
  <c r="E6" i="14"/>
  <c r="F6" i="14"/>
  <c r="D6" i="14"/>
  <c r="D5" i="14" l="1"/>
  <c r="F5" i="14"/>
  <c r="E5" i="14"/>
  <c r="AV35" i="15"/>
  <c r="AV34" i="15"/>
  <c r="AV33" i="15"/>
  <c r="AV32" i="15"/>
  <c r="AV31" i="15"/>
  <c r="AQ35" i="15"/>
  <c r="AQ34" i="15"/>
  <c r="AQ33" i="15"/>
  <c r="AQ32" i="15"/>
  <c r="AQ31" i="15"/>
  <c r="AJ35" i="15"/>
  <c r="AJ34" i="15"/>
  <c r="AJ33" i="15"/>
  <c r="AJ32" i="15"/>
  <c r="AJ31" i="15"/>
  <c r="AC35" i="15"/>
  <c r="AC34" i="15"/>
  <c r="AC33" i="15"/>
  <c r="AC32" i="15"/>
  <c r="AC31" i="15"/>
  <c r="V35" i="15"/>
  <c r="V34" i="15"/>
  <c r="V33" i="15"/>
  <c r="V32" i="15"/>
  <c r="V31" i="15"/>
  <c r="O35" i="15"/>
  <c r="O34" i="15"/>
  <c r="O33" i="15"/>
  <c r="O32" i="15"/>
  <c r="O31" i="15"/>
  <c r="H32" i="15"/>
  <c r="H33" i="15"/>
  <c r="H34" i="15"/>
  <c r="H35" i="15"/>
  <c r="H31" i="15"/>
  <c r="BY29" i="9" l="1"/>
  <c r="BJ29" i="9"/>
  <c r="AU29" i="9"/>
  <c r="AF29" i="9"/>
  <c r="Q29" i="9"/>
  <c r="BY25" i="9"/>
  <c r="BJ25" i="9"/>
  <c r="AU25" i="9"/>
  <c r="AF25" i="9"/>
  <c r="Q25" i="9"/>
  <c r="S23" i="5" l="1"/>
  <c r="P23" i="5"/>
  <c r="M23" i="5"/>
  <c r="J23" i="5"/>
  <c r="G23" i="5"/>
  <c r="D23" i="5"/>
  <c r="AQ30" i="15" l="1"/>
  <c r="AQ29" i="15"/>
  <c r="AQ28" i="15"/>
  <c r="AQ27" i="15"/>
  <c r="AQ26" i="15"/>
  <c r="AQ24" i="15"/>
  <c r="AQ23" i="15"/>
  <c r="AQ22" i="15"/>
  <c r="AQ21" i="15"/>
  <c r="AQ20" i="15"/>
  <c r="AQ19" i="15"/>
  <c r="AQ17" i="15"/>
  <c r="AQ16" i="15"/>
  <c r="AQ15" i="15"/>
  <c r="AQ14" i="15"/>
  <c r="AQ13" i="15"/>
  <c r="AQ11" i="15"/>
  <c r="AQ10" i="15"/>
  <c r="AQ9" i="15"/>
  <c r="AQ8" i="15"/>
  <c r="AQ7" i="15"/>
  <c r="AQ5" i="15"/>
  <c r="AJ30" i="15"/>
  <c r="AJ29" i="15"/>
  <c r="AJ28" i="15"/>
  <c r="AJ27" i="15"/>
  <c r="AJ26" i="15"/>
  <c r="AJ24" i="15"/>
  <c r="AJ23" i="15"/>
  <c r="AJ22" i="15"/>
  <c r="AJ21" i="15"/>
  <c r="AJ20" i="15"/>
  <c r="AJ19" i="15"/>
  <c r="AJ17" i="15"/>
  <c r="AJ16" i="15"/>
  <c r="AJ15" i="15"/>
  <c r="AJ14" i="15"/>
  <c r="AJ13" i="15"/>
  <c r="AJ11" i="15"/>
  <c r="AJ10" i="15"/>
  <c r="AJ9" i="15"/>
  <c r="AJ8" i="15"/>
  <c r="AJ7" i="15"/>
  <c r="AJ5" i="15"/>
  <c r="AC30" i="15"/>
  <c r="AC29" i="15"/>
  <c r="AC28" i="15"/>
  <c r="AC27" i="15"/>
  <c r="AC26" i="15"/>
  <c r="AC24" i="15"/>
  <c r="AC23" i="15"/>
  <c r="AC22" i="15"/>
  <c r="AC21" i="15"/>
  <c r="AC20" i="15"/>
  <c r="AC19" i="15"/>
  <c r="AC17" i="15"/>
  <c r="AC16" i="15"/>
  <c r="AC15" i="15"/>
  <c r="AC14" i="15"/>
  <c r="AC13" i="15"/>
  <c r="AC11" i="15"/>
  <c r="AC10" i="15"/>
  <c r="AC9" i="15"/>
  <c r="AC8" i="15"/>
  <c r="AC7" i="15"/>
  <c r="AC5" i="15"/>
  <c r="V30" i="15"/>
  <c r="V29" i="15"/>
  <c r="V28" i="15"/>
  <c r="V27" i="15"/>
  <c r="V26" i="15"/>
  <c r="V24" i="15"/>
  <c r="V23" i="15"/>
  <c r="V22" i="15"/>
  <c r="V21" i="15"/>
  <c r="V20" i="15"/>
  <c r="V19" i="15"/>
  <c r="V17" i="15"/>
  <c r="V16" i="15"/>
  <c r="V15" i="15"/>
  <c r="V14" i="15"/>
  <c r="V13" i="15"/>
  <c r="V11" i="15"/>
  <c r="V10" i="15"/>
  <c r="V9" i="15"/>
  <c r="V8" i="15"/>
  <c r="V5" i="15"/>
  <c r="O30" i="15"/>
  <c r="O29" i="15"/>
  <c r="O28" i="15"/>
  <c r="O27" i="15"/>
  <c r="O26" i="15"/>
  <c r="O24" i="15"/>
  <c r="O23" i="15"/>
  <c r="O22" i="15"/>
  <c r="O21" i="15"/>
  <c r="O20" i="15"/>
  <c r="O19" i="15"/>
  <c r="O17" i="15"/>
  <c r="O16" i="15"/>
  <c r="O15" i="15"/>
  <c r="O14" i="15"/>
  <c r="O13" i="15"/>
  <c r="O11" i="15"/>
  <c r="O10" i="15"/>
  <c r="O9" i="15"/>
  <c r="O8" i="15"/>
  <c r="O5" i="15"/>
  <c r="H8" i="15"/>
  <c r="H9" i="15"/>
  <c r="H10" i="15"/>
  <c r="H11" i="15"/>
  <c r="H13" i="15"/>
  <c r="H14" i="15"/>
  <c r="H15" i="15"/>
  <c r="H16" i="15"/>
  <c r="H17" i="15"/>
  <c r="H19" i="15"/>
  <c r="H20" i="15"/>
  <c r="H21" i="15"/>
  <c r="H22" i="15"/>
  <c r="H23" i="15"/>
  <c r="H24" i="15"/>
  <c r="H26" i="15"/>
  <c r="H27" i="15"/>
  <c r="H28" i="15"/>
  <c r="H29" i="15"/>
  <c r="H30" i="15"/>
  <c r="H5" i="15"/>
  <c r="AV23" i="15" l="1"/>
  <c r="AV19" i="15"/>
  <c r="AV14" i="15"/>
  <c r="AV9" i="15"/>
  <c r="AV27" i="15"/>
  <c r="AV17" i="15"/>
  <c r="AV28" i="15"/>
  <c r="AV22" i="15"/>
  <c r="AV13" i="15"/>
  <c r="AV8" i="15"/>
  <c r="AV30" i="15"/>
  <c r="AV26" i="15"/>
  <c r="AV21" i="15"/>
  <c r="AV11" i="15"/>
  <c r="AV16" i="15"/>
  <c r="AV29" i="15"/>
  <c r="AV24" i="15"/>
  <c r="AV20" i="15"/>
  <c r="AV15" i="15"/>
  <c r="AV10" i="15"/>
  <c r="AC42" i="15"/>
  <c r="AJ42" i="15"/>
  <c r="AQ42" i="15"/>
  <c r="AV5" i="15"/>
  <c r="H7" i="15"/>
  <c r="H42" i="15" s="1"/>
  <c r="V7" i="15" l="1"/>
  <c r="V42" i="15" s="1"/>
  <c r="O7" i="15"/>
  <c r="O42" i="15" s="1"/>
  <c r="M42" i="15"/>
  <c r="N42" i="15"/>
  <c r="T42" i="15"/>
  <c r="U42" i="15"/>
  <c r="F42" i="15"/>
  <c r="BJ21" i="9"/>
  <c r="BY21" i="9" l="1"/>
  <c r="Q21" i="9"/>
  <c r="AF21" i="9"/>
  <c r="AU21" i="9"/>
  <c r="AV7" i="15"/>
  <c r="AV42" i="15" s="1"/>
  <c r="S58" i="5" l="1"/>
  <c r="S54" i="5"/>
  <c r="S53" i="5" s="1"/>
  <c r="S44" i="5"/>
  <c r="S36" i="5"/>
  <c r="S14" i="5"/>
  <c r="S9" i="5"/>
  <c r="P58" i="5"/>
  <c r="P54" i="5"/>
  <c r="P53" i="5" s="1"/>
  <c r="P44" i="5"/>
  <c r="P36" i="5"/>
  <c r="P14" i="5"/>
  <c r="P9" i="5"/>
  <c r="M58" i="5"/>
  <c r="M54" i="5"/>
  <c r="M53" i="5" s="1"/>
  <c r="M44" i="5"/>
  <c r="M36" i="5"/>
  <c r="M14" i="5"/>
  <c r="M9" i="5"/>
  <c r="J58" i="5"/>
  <c r="J54" i="5"/>
  <c r="J53" i="5" s="1"/>
  <c r="J44" i="5"/>
  <c r="J36" i="5"/>
  <c r="J14" i="5"/>
  <c r="J9" i="5"/>
  <c r="G58" i="5"/>
  <c r="G54" i="5"/>
  <c r="G53" i="5" s="1"/>
  <c r="G44" i="5"/>
  <c r="G36" i="5"/>
  <c r="G14" i="5"/>
  <c r="G9" i="5"/>
  <c r="D58" i="5"/>
  <c r="D44" i="5"/>
  <c r="D36" i="5"/>
  <c r="D14" i="5"/>
  <c r="D9" i="5"/>
  <c r="D54" i="5"/>
  <c r="D53" i="5" s="1"/>
  <c r="G54" i="4"/>
  <c r="J54" i="4"/>
  <c r="M54" i="4"/>
  <c r="P54" i="4"/>
  <c r="D54" i="4"/>
  <c r="G44" i="4"/>
  <c r="J44" i="4"/>
  <c r="M44" i="4"/>
  <c r="P44" i="4"/>
  <c r="D44" i="4"/>
  <c r="G40" i="4"/>
  <c r="J40" i="4"/>
  <c r="M40" i="4"/>
  <c r="P40" i="4"/>
  <c r="D40" i="4"/>
  <c r="Q18" i="12"/>
  <c r="Q4" i="12"/>
  <c r="G10" i="4"/>
  <c r="J10" i="4"/>
  <c r="M10" i="4"/>
  <c r="P10" i="4"/>
  <c r="D10" i="4"/>
  <c r="D42" i="5" l="1"/>
  <c r="G42" i="5"/>
  <c r="H44" i="5" s="1"/>
  <c r="M6" i="5"/>
  <c r="M4" i="5" s="1"/>
  <c r="S6" i="5"/>
  <c r="S4" i="5" s="1"/>
  <c r="J6" i="5"/>
  <c r="J4" i="5" s="1"/>
  <c r="G6" i="5"/>
  <c r="G4" i="5" s="1"/>
  <c r="P6" i="5"/>
  <c r="P4" i="5" s="1"/>
  <c r="S42" i="5"/>
  <c r="T53" i="5" s="1"/>
  <c r="P42" i="5"/>
  <c r="Q53" i="5" s="1"/>
  <c r="M42" i="5"/>
  <c r="N53" i="5" s="1"/>
  <c r="J42" i="5"/>
  <c r="K53" i="5" s="1"/>
  <c r="Q5" i="9"/>
  <c r="BJ5" i="9"/>
  <c r="AU5" i="9"/>
  <c r="BY5" i="9"/>
  <c r="AF5" i="9"/>
  <c r="D6" i="5"/>
  <c r="D4" i="5" s="1"/>
  <c r="D39" i="4"/>
  <c r="D5" i="12"/>
  <c r="D3" i="12" s="1"/>
  <c r="G18" i="4"/>
  <c r="J18" i="4"/>
  <c r="M18" i="4"/>
  <c r="P18" i="4"/>
  <c r="D18" i="4"/>
  <c r="P39" i="4"/>
  <c r="M39" i="4"/>
  <c r="J39" i="4"/>
  <c r="G39" i="4"/>
  <c r="P5" i="4"/>
  <c r="Q40" i="4" s="1"/>
  <c r="M5" i="4"/>
  <c r="N10" i="4" s="1"/>
  <c r="J5" i="4"/>
  <c r="G5" i="4"/>
  <c r="H40" i="4" s="1"/>
  <c r="D5" i="4"/>
  <c r="Q5" i="3"/>
  <c r="T13" i="5" l="1"/>
  <c r="Q44" i="4"/>
  <c r="Q10" i="4"/>
  <c r="K57" i="4"/>
  <c r="K50" i="4"/>
  <c r="K45" i="4"/>
  <c r="K20" i="4"/>
  <c r="K24" i="4"/>
  <c r="K28" i="4"/>
  <c r="K32" i="4"/>
  <c r="K6" i="4"/>
  <c r="K43" i="4"/>
  <c r="K27" i="4"/>
  <c r="K13" i="4"/>
  <c r="K56" i="4"/>
  <c r="K41" i="4"/>
  <c r="K46" i="4"/>
  <c r="K21" i="4"/>
  <c r="K25" i="4"/>
  <c r="K29" i="4"/>
  <c r="K33" i="4"/>
  <c r="K11" i="4"/>
  <c r="K7" i="4"/>
  <c r="K5" i="4"/>
  <c r="K54" i="4"/>
  <c r="K23" i="4"/>
  <c r="K35" i="4"/>
  <c r="K60" i="4"/>
  <c r="K55" i="4"/>
  <c r="K42" i="4"/>
  <c r="K47" i="4"/>
  <c r="K22" i="4"/>
  <c r="K26" i="4"/>
  <c r="K30" i="4"/>
  <c r="K34" i="4"/>
  <c r="K12" i="4"/>
  <c r="K8" i="4"/>
  <c r="K58" i="4"/>
  <c r="K19" i="4"/>
  <c r="K31" i="4"/>
  <c r="K39" i="4"/>
  <c r="N40" i="4"/>
  <c r="K40" i="4"/>
  <c r="H39" i="4"/>
  <c r="N58" i="4"/>
  <c r="N45" i="4"/>
  <c r="N20" i="4"/>
  <c r="N24" i="4"/>
  <c r="N28" i="4"/>
  <c r="N32" i="4"/>
  <c r="N11" i="4"/>
  <c r="N54" i="4"/>
  <c r="N7" i="4"/>
  <c r="N43" i="4"/>
  <c r="N27" i="4"/>
  <c r="N60" i="4"/>
  <c r="N55" i="4"/>
  <c r="N41" i="4"/>
  <c r="N46" i="4"/>
  <c r="N21" i="4"/>
  <c r="N25" i="4"/>
  <c r="N29" i="4"/>
  <c r="N33" i="4"/>
  <c r="N12" i="4"/>
  <c r="N50" i="4"/>
  <c r="N8" i="4"/>
  <c r="N5" i="4"/>
  <c r="N19" i="4"/>
  <c r="N31" i="4"/>
  <c r="N6" i="4"/>
  <c r="N56" i="4"/>
  <c r="N42" i="4"/>
  <c r="N47" i="4"/>
  <c r="N22" i="4"/>
  <c r="N26" i="4"/>
  <c r="N30" i="4"/>
  <c r="N34" i="4"/>
  <c r="N13" i="4"/>
  <c r="N57" i="4"/>
  <c r="N23" i="4"/>
  <c r="N35" i="4"/>
  <c r="N39" i="4"/>
  <c r="K10" i="4"/>
  <c r="H10" i="4"/>
  <c r="H46" i="4"/>
  <c r="H43" i="4"/>
  <c r="H22" i="4"/>
  <c r="H26" i="4"/>
  <c r="H30" i="4"/>
  <c r="H34" i="4"/>
  <c r="H13" i="4"/>
  <c r="H56" i="4"/>
  <c r="H21" i="4"/>
  <c r="H33" i="4"/>
  <c r="H50" i="4"/>
  <c r="H47" i="4"/>
  <c r="H19" i="4"/>
  <c r="H23" i="4"/>
  <c r="H27" i="4"/>
  <c r="H31" i="4"/>
  <c r="H35" i="4"/>
  <c r="H60" i="4"/>
  <c r="H55" i="4"/>
  <c r="H6" i="4"/>
  <c r="H42" i="4"/>
  <c r="H25" i="4"/>
  <c r="H12" i="4"/>
  <c r="H8" i="4"/>
  <c r="H41" i="4"/>
  <c r="H20" i="4"/>
  <c r="H24" i="4"/>
  <c r="H28" i="4"/>
  <c r="H32" i="4"/>
  <c r="H11" i="4"/>
  <c r="H58" i="4"/>
  <c r="H54" i="4"/>
  <c r="H7" i="4"/>
  <c r="H45" i="4"/>
  <c r="H29" i="4"/>
  <c r="H57" i="4"/>
  <c r="H5" i="4"/>
  <c r="Q60" i="4"/>
  <c r="Q58" i="4"/>
  <c r="Q42" i="4"/>
  <c r="Q47" i="4"/>
  <c r="Q22" i="4"/>
  <c r="Q26" i="4"/>
  <c r="Q30" i="4"/>
  <c r="Q34" i="4"/>
  <c r="Q12" i="4"/>
  <c r="Q8" i="4"/>
  <c r="Q5" i="4"/>
  <c r="Q57" i="4"/>
  <c r="Q29" i="4"/>
  <c r="Q11" i="4"/>
  <c r="Q55" i="4"/>
  <c r="Q54" i="4"/>
  <c r="Q43" i="4"/>
  <c r="Q19" i="4"/>
  <c r="Q23" i="4"/>
  <c r="Q27" i="4"/>
  <c r="Q31" i="4"/>
  <c r="Q35" i="4"/>
  <c r="Q13" i="4"/>
  <c r="Q46" i="4"/>
  <c r="Q25" i="4"/>
  <c r="Q7" i="4"/>
  <c r="Q56" i="4"/>
  <c r="Q50" i="4"/>
  <c r="Q45" i="4"/>
  <c r="Q20" i="4"/>
  <c r="Q24" i="4"/>
  <c r="Q28" i="4"/>
  <c r="Q32" i="4"/>
  <c r="Q6" i="4"/>
  <c r="Q41" i="4"/>
  <c r="Q21" i="4"/>
  <c r="Q33" i="4"/>
  <c r="Q39" i="4"/>
  <c r="K44" i="4"/>
  <c r="H44" i="4"/>
  <c r="N44" i="4"/>
  <c r="P17" i="4"/>
  <c r="Q18" i="4"/>
  <c r="M17" i="4"/>
  <c r="N18" i="4"/>
  <c r="G17" i="4"/>
  <c r="H18" i="4"/>
  <c r="J17" i="4"/>
  <c r="K18" i="4"/>
  <c r="N39" i="5"/>
  <c r="N14" i="5"/>
  <c r="N29" i="5"/>
  <c r="N31" i="5"/>
  <c r="H54" i="5"/>
  <c r="N54" i="5"/>
  <c r="N58" i="5"/>
  <c r="T60" i="5"/>
  <c r="T47" i="5"/>
  <c r="T51" i="5"/>
  <c r="T58" i="5"/>
  <c r="T61" i="5"/>
  <c r="T55" i="5"/>
  <c r="T48" i="5"/>
  <c r="T56" i="5"/>
  <c r="T45" i="5"/>
  <c r="T49" i="5"/>
  <c r="T59" i="5"/>
  <c r="T46" i="5"/>
  <c r="T50" i="5"/>
  <c r="T42" i="5"/>
  <c r="Q54" i="5"/>
  <c r="K58" i="5"/>
  <c r="K61" i="5"/>
  <c r="K55" i="5"/>
  <c r="K48" i="5"/>
  <c r="K54" i="5"/>
  <c r="K47" i="5"/>
  <c r="K56" i="5"/>
  <c r="K45" i="5"/>
  <c r="K49" i="5"/>
  <c r="K60" i="5"/>
  <c r="K51" i="5"/>
  <c r="K59" i="5"/>
  <c r="K46" i="5"/>
  <c r="K50" i="5"/>
  <c r="K42" i="5"/>
  <c r="H53" i="5"/>
  <c r="N44" i="5"/>
  <c r="Q59" i="5"/>
  <c r="Q46" i="5"/>
  <c r="Q50" i="5"/>
  <c r="Q42" i="5"/>
  <c r="Q45" i="5"/>
  <c r="Q60" i="5"/>
  <c r="Q47" i="5"/>
  <c r="Q51" i="5"/>
  <c r="Q56" i="5"/>
  <c r="Q44" i="5"/>
  <c r="Q61" i="5"/>
  <c r="Q55" i="5"/>
  <c r="Q48" i="5"/>
  <c r="Q49" i="5"/>
  <c r="N56" i="5"/>
  <c r="N45" i="5"/>
  <c r="N49" i="5"/>
  <c r="N61" i="5"/>
  <c r="N48" i="5"/>
  <c r="N59" i="5"/>
  <c r="N46" i="5"/>
  <c r="N50" i="5"/>
  <c r="N42" i="5"/>
  <c r="N60" i="5"/>
  <c r="N47" i="5"/>
  <c r="N51" i="5"/>
  <c r="N55" i="5"/>
  <c r="T54" i="5"/>
  <c r="H60" i="5"/>
  <c r="H47" i="5"/>
  <c r="H51" i="5"/>
  <c r="H58" i="5"/>
  <c r="H42" i="5"/>
  <c r="H61" i="5"/>
  <c r="H55" i="5"/>
  <c r="H48" i="5"/>
  <c r="H46" i="5"/>
  <c r="H56" i="5"/>
  <c r="H45" i="5"/>
  <c r="H49" i="5"/>
  <c r="H59" i="5"/>
  <c r="H50" i="5"/>
  <c r="K44" i="5"/>
  <c r="T44" i="5"/>
  <c r="Q58" i="5"/>
  <c r="N28" i="5"/>
  <c r="N32" i="5"/>
  <c r="N18" i="5"/>
  <c r="N17" i="5"/>
  <c r="N33" i="5"/>
  <c r="N19" i="5"/>
  <c r="N13" i="5"/>
  <c r="N30" i="5"/>
  <c r="N24" i="5"/>
  <c r="N26" i="5"/>
  <c r="N23" i="5"/>
  <c r="N6" i="5"/>
  <c r="N40" i="5"/>
  <c r="N7" i="5"/>
  <c r="N4" i="5"/>
  <c r="N37" i="5"/>
  <c r="N15" i="5"/>
  <c r="N34" i="5"/>
  <c r="N16" i="5"/>
  <c r="N25" i="5"/>
  <c r="N10" i="5"/>
  <c r="N38" i="5"/>
  <c r="N11" i="5"/>
  <c r="N27" i="5"/>
  <c r="N36" i="5"/>
  <c r="N8" i="5"/>
  <c r="N9" i="5"/>
  <c r="N12" i="5"/>
  <c r="N21" i="5"/>
  <c r="N20" i="5"/>
  <c r="T25" i="5"/>
  <c r="T26" i="5"/>
  <c r="T10" i="5"/>
  <c r="T12" i="5"/>
  <c r="T27" i="5"/>
  <c r="T33" i="5"/>
  <c r="T37" i="5"/>
  <c r="T29" i="5"/>
  <c r="T15" i="5"/>
  <c r="T30" i="5"/>
  <c r="T16" i="5"/>
  <c r="T31" i="5"/>
  <c r="T17" i="5"/>
  <c r="T28" i="5"/>
  <c r="T14" i="5"/>
  <c r="T19" i="5"/>
  <c r="T4" i="5"/>
  <c r="T20" i="5"/>
  <c r="T38" i="5"/>
  <c r="T34" i="5"/>
  <c r="T21" i="5"/>
  <c r="T32" i="5"/>
  <c r="T18" i="5"/>
  <c r="T40" i="5"/>
  <c r="T11" i="5"/>
  <c r="T36" i="5"/>
  <c r="T8" i="5"/>
  <c r="T24" i="5"/>
  <c r="T9" i="5"/>
  <c r="T39" i="5"/>
  <c r="T23" i="5"/>
  <c r="T6" i="5"/>
  <c r="T7" i="5"/>
  <c r="H37" i="5"/>
  <c r="H36" i="5"/>
  <c r="H26" i="5"/>
  <c r="H30" i="5"/>
  <c r="H10" i="5"/>
  <c r="H14" i="5"/>
  <c r="H18" i="5"/>
  <c r="H8" i="5"/>
  <c r="H40" i="5"/>
  <c r="H9" i="5"/>
  <c r="H4" i="5"/>
  <c r="H38" i="5"/>
  <c r="H24" i="5"/>
  <c r="H27" i="5"/>
  <c r="H31" i="5"/>
  <c r="H34" i="5"/>
  <c r="H11" i="5"/>
  <c r="H15" i="5"/>
  <c r="H19" i="5"/>
  <c r="H7" i="5"/>
  <c r="H29" i="5"/>
  <c r="H13" i="5"/>
  <c r="H21" i="5"/>
  <c r="H39" i="5"/>
  <c r="H25" i="5"/>
  <c r="H28" i="5"/>
  <c r="H32" i="5"/>
  <c r="H12" i="5"/>
  <c r="H16" i="5"/>
  <c r="H20" i="5"/>
  <c r="H6" i="5"/>
  <c r="H33" i="5"/>
  <c r="H17" i="5"/>
  <c r="Q40" i="5"/>
  <c r="Q29" i="5"/>
  <c r="Q33" i="5"/>
  <c r="Q7" i="5"/>
  <c r="Q11" i="5"/>
  <c r="Q15" i="5"/>
  <c r="Q19" i="5"/>
  <c r="Q4" i="5"/>
  <c r="Q25" i="5"/>
  <c r="Q32" i="5"/>
  <c r="Q10" i="5"/>
  <c r="Q6" i="5"/>
  <c r="Q37" i="5"/>
  <c r="Q36" i="5"/>
  <c r="Q26" i="5"/>
  <c r="Q30" i="5"/>
  <c r="Q8" i="5"/>
  <c r="Q12" i="5"/>
  <c r="Q16" i="5"/>
  <c r="Q20" i="5"/>
  <c r="Q28" i="5"/>
  <c r="Q14" i="5"/>
  <c r="Q38" i="5"/>
  <c r="Q24" i="5"/>
  <c r="Q27" i="5"/>
  <c r="Q31" i="5"/>
  <c r="Q34" i="5"/>
  <c r="Q9" i="5"/>
  <c r="Q13" i="5"/>
  <c r="Q17" i="5"/>
  <c r="Q21" i="5"/>
  <c r="Q39" i="5"/>
  <c r="Q23" i="5"/>
  <c r="Q18" i="5"/>
  <c r="H23" i="5"/>
  <c r="K38" i="5"/>
  <c r="K24" i="5"/>
  <c r="K27" i="5"/>
  <c r="K31" i="5"/>
  <c r="K34" i="5"/>
  <c r="K9" i="5"/>
  <c r="K13" i="5"/>
  <c r="K17" i="5"/>
  <c r="K21" i="5"/>
  <c r="K36" i="5"/>
  <c r="K8" i="5"/>
  <c r="K20" i="5"/>
  <c r="K39" i="5"/>
  <c r="K25" i="5"/>
  <c r="K28" i="5"/>
  <c r="K32" i="5"/>
  <c r="K10" i="5"/>
  <c r="K14" i="5"/>
  <c r="K18" i="5"/>
  <c r="K6" i="5"/>
  <c r="K26" i="5"/>
  <c r="K16" i="5"/>
  <c r="K40" i="5"/>
  <c r="K29" i="5"/>
  <c r="K33" i="5"/>
  <c r="K7" i="5"/>
  <c r="K11" i="5"/>
  <c r="K15" i="5"/>
  <c r="K19" i="5"/>
  <c r="K4" i="5"/>
  <c r="K37" i="5"/>
  <c r="K30" i="5"/>
  <c r="K12" i="5"/>
  <c r="K23" i="5"/>
  <c r="E44" i="4"/>
  <c r="E50" i="4"/>
  <c r="E54" i="4"/>
  <c r="E10" i="4"/>
  <c r="D17" i="4"/>
  <c r="E18" i="4"/>
  <c r="E57" i="4"/>
  <c r="E25" i="4"/>
  <c r="E29" i="4"/>
  <c r="E33" i="4"/>
  <c r="E21" i="4"/>
  <c r="E12" i="4"/>
  <c r="E7" i="4"/>
  <c r="E43" i="4"/>
  <c r="E47" i="4"/>
  <c r="E32" i="4"/>
  <c r="E13" i="4"/>
  <c r="E60" i="4"/>
  <c r="E58" i="4"/>
  <c r="E41" i="4"/>
  <c r="E45" i="4"/>
  <c r="E26" i="4"/>
  <c r="E30" i="4"/>
  <c r="E34" i="4"/>
  <c r="E20" i="4"/>
  <c r="E11" i="4"/>
  <c r="E8" i="4"/>
  <c r="E56" i="4"/>
  <c r="E28" i="4"/>
  <c r="E55" i="4"/>
  <c r="E42" i="4"/>
  <c r="E46" i="4"/>
  <c r="E23" i="4"/>
  <c r="E27" i="4"/>
  <c r="E31" i="4"/>
  <c r="E35" i="4"/>
  <c r="E19" i="4"/>
  <c r="E6" i="4"/>
  <c r="E24" i="4"/>
  <c r="E22" i="4"/>
  <c r="E5" i="4"/>
  <c r="E39" i="4"/>
  <c r="E40" i="4"/>
  <c r="Q5" i="12"/>
  <c r="Q3" i="12" s="1"/>
  <c r="J15" i="4"/>
  <c r="K15" i="4" s="1"/>
  <c r="M15" i="4"/>
  <c r="G15" i="4"/>
  <c r="P15" i="4"/>
  <c r="BY63" i="3"/>
  <c r="BY62" i="3"/>
  <c r="BY61" i="3"/>
  <c r="BY60" i="3"/>
  <c r="BY58" i="3"/>
  <c r="BY57" i="3"/>
  <c r="BY53" i="3"/>
  <c r="BY52" i="3"/>
  <c r="BY50" i="3"/>
  <c r="BY49" i="3"/>
  <c r="BY48" i="3"/>
  <c r="BY47" i="3"/>
  <c r="BY46" i="3"/>
  <c r="BY45" i="3"/>
  <c r="BY44" i="3"/>
  <c r="BY43" i="3"/>
  <c r="BY42" i="3"/>
  <c r="BY41" i="3"/>
  <c r="BY40" i="3"/>
  <c r="BY39" i="3"/>
  <c r="BY38" i="3"/>
  <c r="BY35" i="3"/>
  <c r="BY33" i="3"/>
  <c r="BY32" i="3"/>
  <c r="BY31" i="3"/>
  <c r="BY30" i="3"/>
  <c r="BY29" i="3"/>
  <c r="BY28" i="3"/>
  <c r="BY27" i="3"/>
  <c r="BY22" i="3"/>
  <c r="BY21" i="3"/>
  <c r="BY20" i="3"/>
  <c r="BY19" i="3"/>
  <c r="BY18" i="3"/>
  <c r="BY15" i="3"/>
  <c r="BY14" i="3"/>
  <c r="BY13" i="3"/>
  <c r="BY12" i="3"/>
  <c r="BY11" i="3"/>
  <c r="BY10" i="3"/>
  <c r="BJ63" i="3"/>
  <c r="BJ62" i="3"/>
  <c r="BJ61" i="3"/>
  <c r="BJ60" i="3"/>
  <c r="BJ58" i="3"/>
  <c r="BJ57" i="3"/>
  <c r="BJ53" i="3"/>
  <c r="BJ52" i="3"/>
  <c r="BJ50" i="3"/>
  <c r="BJ49" i="3"/>
  <c r="BJ48" i="3"/>
  <c r="BJ47" i="3"/>
  <c r="BJ46" i="3"/>
  <c r="BJ45" i="3"/>
  <c r="BJ44" i="3"/>
  <c r="BJ43" i="3"/>
  <c r="BJ42" i="3"/>
  <c r="BJ41" i="3"/>
  <c r="BJ40" i="3"/>
  <c r="BJ39" i="3"/>
  <c r="BJ38" i="3"/>
  <c r="BJ35" i="3"/>
  <c r="BJ33" i="3"/>
  <c r="BJ32" i="3"/>
  <c r="BJ31" i="3"/>
  <c r="BJ30" i="3"/>
  <c r="BJ29" i="3"/>
  <c r="BJ28" i="3"/>
  <c r="BJ27" i="3"/>
  <c r="BJ22" i="3"/>
  <c r="BJ21" i="3"/>
  <c r="BJ20" i="3"/>
  <c r="BJ19" i="3"/>
  <c r="BJ18" i="3"/>
  <c r="BJ15" i="3"/>
  <c r="BJ14" i="3"/>
  <c r="BJ13" i="3"/>
  <c r="BJ12" i="3"/>
  <c r="BJ11" i="3"/>
  <c r="BJ10" i="3"/>
  <c r="AU63" i="3"/>
  <c r="AU62" i="3"/>
  <c r="AU61" i="3"/>
  <c r="AU60" i="3"/>
  <c r="AU58" i="3"/>
  <c r="AU57" i="3"/>
  <c r="AU53" i="3"/>
  <c r="AU52" i="3"/>
  <c r="AU50" i="3"/>
  <c r="AU49" i="3"/>
  <c r="AU48" i="3"/>
  <c r="AU47" i="3"/>
  <c r="AU46" i="3"/>
  <c r="AU45" i="3"/>
  <c r="AU44" i="3"/>
  <c r="AU43" i="3"/>
  <c r="AU42" i="3"/>
  <c r="AU41" i="3"/>
  <c r="AU40" i="3"/>
  <c r="AU39" i="3"/>
  <c r="AU38" i="3"/>
  <c r="AU35" i="3"/>
  <c r="AU33" i="3"/>
  <c r="AU32" i="3"/>
  <c r="AU31" i="3"/>
  <c r="AU30" i="3"/>
  <c r="AU29" i="3"/>
  <c r="AU28" i="3"/>
  <c r="AU27" i="3"/>
  <c r="AU22" i="3"/>
  <c r="AU21" i="3"/>
  <c r="AU20" i="3"/>
  <c r="AU19" i="3"/>
  <c r="AU18" i="3"/>
  <c r="AU15" i="3"/>
  <c r="AU14" i="3"/>
  <c r="AU13" i="3"/>
  <c r="AU12" i="3"/>
  <c r="AU11" i="3"/>
  <c r="AU10" i="3"/>
  <c r="AF63" i="3"/>
  <c r="AF62" i="3"/>
  <c r="AF61" i="3"/>
  <c r="AF60" i="3"/>
  <c r="AF58" i="3"/>
  <c r="AF57" i="3"/>
  <c r="AF53" i="3"/>
  <c r="AF52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5" i="3"/>
  <c r="AF33" i="3"/>
  <c r="AF32" i="3"/>
  <c r="AF31" i="3"/>
  <c r="AF30" i="3"/>
  <c r="AF29" i="3"/>
  <c r="AF28" i="3"/>
  <c r="AF27" i="3"/>
  <c r="AF22" i="3"/>
  <c r="AF21" i="3"/>
  <c r="AF20" i="3"/>
  <c r="AF19" i="3"/>
  <c r="AF18" i="3"/>
  <c r="AF15" i="3"/>
  <c r="AF14" i="3"/>
  <c r="AF13" i="3"/>
  <c r="AF12" i="3"/>
  <c r="AF11" i="3"/>
  <c r="AF10" i="3"/>
  <c r="Q63" i="3"/>
  <c r="Q62" i="3"/>
  <c r="Q61" i="3"/>
  <c r="Q60" i="3"/>
  <c r="Q58" i="3"/>
  <c r="Q57" i="3"/>
  <c r="Q52" i="3"/>
  <c r="Q53" i="3"/>
  <c r="E59" i="3"/>
  <c r="F59" i="3"/>
  <c r="G59" i="3"/>
  <c r="H59" i="3"/>
  <c r="I59" i="3"/>
  <c r="J59" i="3"/>
  <c r="K59" i="3"/>
  <c r="L59" i="3"/>
  <c r="M59" i="3"/>
  <c r="N59" i="3"/>
  <c r="O59" i="3"/>
  <c r="E56" i="3"/>
  <c r="F56" i="3"/>
  <c r="G56" i="3"/>
  <c r="H56" i="3"/>
  <c r="I56" i="3"/>
  <c r="J56" i="3"/>
  <c r="K56" i="3"/>
  <c r="L56" i="3"/>
  <c r="M56" i="3"/>
  <c r="N56" i="3"/>
  <c r="O56" i="3"/>
  <c r="D59" i="3"/>
  <c r="D56" i="3"/>
  <c r="Q39" i="3"/>
  <c r="Q40" i="3"/>
  <c r="Q41" i="3"/>
  <c r="Q42" i="3"/>
  <c r="Q43" i="3"/>
  <c r="Q44" i="3"/>
  <c r="Q45" i="3"/>
  <c r="Q46" i="3"/>
  <c r="Q47" i="3"/>
  <c r="Q48" i="3"/>
  <c r="Q49" i="3"/>
  <c r="Q50" i="3"/>
  <c r="Q38" i="3"/>
  <c r="E37" i="3"/>
  <c r="F37" i="3"/>
  <c r="G37" i="3"/>
  <c r="H37" i="3"/>
  <c r="I37" i="3"/>
  <c r="J37" i="3"/>
  <c r="K37" i="3"/>
  <c r="L37" i="3"/>
  <c r="M37" i="3"/>
  <c r="N37" i="3"/>
  <c r="O37" i="3"/>
  <c r="D37" i="3"/>
  <c r="Q28" i="3"/>
  <c r="Q29" i="3"/>
  <c r="Q30" i="3"/>
  <c r="Q31" i="3"/>
  <c r="Q32" i="3"/>
  <c r="Q33" i="3"/>
  <c r="Q35" i="3"/>
  <c r="Q27" i="3"/>
  <c r="E26" i="3"/>
  <c r="F26" i="3"/>
  <c r="G26" i="3"/>
  <c r="H26" i="3"/>
  <c r="I26" i="3"/>
  <c r="J26" i="3"/>
  <c r="K26" i="3"/>
  <c r="L26" i="3"/>
  <c r="M26" i="3"/>
  <c r="N26" i="3"/>
  <c r="O26" i="3"/>
  <c r="D26" i="3"/>
  <c r="E17" i="3"/>
  <c r="F17" i="3"/>
  <c r="G17" i="3"/>
  <c r="H17" i="3"/>
  <c r="I17" i="3"/>
  <c r="J17" i="3"/>
  <c r="K17" i="3"/>
  <c r="L17" i="3"/>
  <c r="M17" i="3"/>
  <c r="N17" i="3"/>
  <c r="O17" i="3"/>
  <c r="D17" i="3"/>
  <c r="Q20" i="3"/>
  <c r="Q22" i="3"/>
  <c r="Q21" i="3"/>
  <c r="Q19" i="3"/>
  <c r="Q18" i="3"/>
  <c r="Q15" i="3"/>
  <c r="Q14" i="3"/>
  <c r="Q13" i="3"/>
  <c r="Q12" i="3"/>
  <c r="Q11" i="3"/>
  <c r="Q10" i="3"/>
  <c r="E9" i="3"/>
  <c r="F9" i="3"/>
  <c r="G9" i="3"/>
  <c r="H9" i="3"/>
  <c r="I9" i="3"/>
  <c r="J9" i="3"/>
  <c r="K9" i="3"/>
  <c r="L9" i="3"/>
  <c r="M9" i="3"/>
  <c r="N9" i="3"/>
  <c r="O9" i="3"/>
  <c r="D9" i="3"/>
  <c r="H17" i="4" l="1"/>
  <c r="G37" i="4"/>
  <c r="Q17" i="4"/>
  <c r="P37" i="4"/>
  <c r="Q37" i="4" s="1"/>
  <c r="K17" i="4"/>
  <c r="J37" i="4"/>
  <c r="N17" i="4"/>
  <c r="M37" i="4"/>
  <c r="N37" i="4" s="1"/>
  <c r="E17" i="4"/>
  <c r="H37" i="4"/>
  <c r="H15" i="4"/>
  <c r="N15" i="4"/>
  <c r="Q15" i="4"/>
  <c r="K37" i="4"/>
  <c r="E59" i="5"/>
  <c r="E58" i="5"/>
  <c r="E46" i="5"/>
  <c r="E50" i="5"/>
  <c r="E42" i="5"/>
  <c r="E55" i="5"/>
  <c r="E53" i="5"/>
  <c r="E56" i="5"/>
  <c r="E49" i="5"/>
  <c r="E60" i="5"/>
  <c r="E54" i="5"/>
  <c r="E47" i="5"/>
  <c r="E51" i="5"/>
  <c r="E61" i="5"/>
  <c r="E48" i="5"/>
  <c r="E45" i="5"/>
  <c r="E44" i="5"/>
  <c r="E40" i="5"/>
  <c r="E29" i="5"/>
  <c r="E33" i="5"/>
  <c r="E7" i="5"/>
  <c r="E11" i="5"/>
  <c r="E15" i="5"/>
  <c r="E19" i="5"/>
  <c r="E4" i="5"/>
  <c r="E38" i="5"/>
  <c r="E31" i="5"/>
  <c r="E9" i="5"/>
  <c r="E17" i="5"/>
  <c r="E39" i="5"/>
  <c r="E25" i="5"/>
  <c r="E32" i="5"/>
  <c r="E10" i="5"/>
  <c r="E14" i="5"/>
  <c r="E6" i="5"/>
  <c r="E37" i="5"/>
  <c r="E36" i="5"/>
  <c r="E26" i="5"/>
  <c r="E30" i="5"/>
  <c r="E8" i="5"/>
  <c r="E12" i="5"/>
  <c r="E16" i="5"/>
  <c r="E20" i="5"/>
  <c r="E24" i="5"/>
  <c r="E27" i="5"/>
  <c r="E34" i="5"/>
  <c r="E13" i="5"/>
  <c r="E21" i="5"/>
  <c r="E28" i="5"/>
  <c r="E23" i="5"/>
  <c r="E18" i="5"/>
  <c r="D15" i="4"/>
  <c r="D37" i="4" s="1"/>
  <c r="N7" i="3"/>
  <c r="J7" i="3"/>
  <c r="O55" i="3"/>
  <c r="O24" i="3" s="1"/>
  <c r="BH66" i="3"/>
  <c r="AY66" i="3"/>
  <c r="I55" i="3"/>
  <c r="I24" i="3" s="1"/>
  <c r="BJ17" i="3"/>
  <c r="I7" i="3"/>
  <c r="E7" i="3"/>
  <c r="M55" i="3"/>
  <c r="M24" i="3" s="1"/>
  <c r="E55" i="3"/>
  <c r="E24" i="3" s="1"/>
  <c r="M7" i="3"/>
  <c r="N55" i="3"/>
  <c r="N24" i="3" s="1"/>
  <c r="J55" i="3"/>
  <c r="J24" i="3" s="1"/>
  <c r="F55" i="3"/>
  <c r="F24" i="3" s="1"/>
  <c r="BY17" i="3"/>
  <c r="BJ59" i="3"/>
  <c r="BY37" i="3"/>
  <c r="Q56" i="3"/>
  <c r="Q59" i="3"/>
  <c r="K55" i="3"/>
  <c r="K24" i="3" s="1"/>
  <c r="G55" i="3"/>
  <c r="G24" i="3" s="1"/>
  <c r="AF56" i="3"/>
  <c r="AU26" i="3"/>
  <c r="AU59" i="3"/>
  <c r="BJ26" i="3"/>
  <c r="BY56" i="3"/>
  <c r="AF17" i="3"/>
  <c r="AF26" i="3"/>
  <c r="AF59" i="3"/>
  <c r="AU17" i="3"/>
  <c r="AU37" i="3"/>
  <c r="BJ9" i="3"/>
  <c r="BJ37" i="3"/>
  <c r="BJ56" i="3"/>
  <c r="AF37" i="3"/>
  <c r="AU56" i="3"/>
  <c r="BY26" i="3"/>
  <c r="BY59" i="3"/>
  <c r="BY9" i="3"/>
  <c r="AU9" i="3"/>
  <c r="AF9" i="3"/>
  <c r="D55" i="3"/>
  <c r="D24" i="3" s="1"/>
  <c r="L55" i="3"/>
  <c r="L24" i="3" s="1"/>
  <c r="H55" i="3"/>
  <c r="Q37" i="3"/>
  <c r="Q26" i="3"/>
  <c r="O7" i="3"/>
  <c r="F7" i="3"/>
  <c r="Q9" i="3"/>
  <c r="D7" i="3"/>
  <c r="K7" i="3"/>
  <c r="G7" i="3"/>
  <c r="Q17" i="3"/>
  <c r="L7" i="3"/>
  <c r="H7" i="3"/>
  <c r="P52" i="4" l="1"/>
  <c r="Q52" i="4" s="1"/>
  <c r="G52" i="4"/>
  <c r="H52" i="4" s="1"/>
  <c r="BB66" i="3"/>
  <c r="M52" i="4"/>
  <c r="M62" i="4" s="1"/>
  <c r="N62" i="4" s="1"/>
  <c r="J52" i="4"/>
  <c r="J62" i="4" s="1"/>
  <c r="K62" i="4" s="1"/>
  <c r="AD66" i="3"/>
  <c r="AK66" i="3"/>
  <c r="D52" i="4"/>
  <c r="E15" i="4"/>
  <c r="U66" i="3"/>
  <c r="AA66" i="3"/>
  <c r="AO66" i="3"/>
  <c r="BM66" i="3"/>
  <c r="BG66" i="3"/>
  <c r="N66" i="3"/>
  <c r="BW66" i="3"/>
  <c r="AQ66" i="3"/>
  <c r="AP66" i="3"/>
  <c r="BS66" i="3"/>
  <c r="AM66" i="3"/>
  <c r="BO66" i="3"/>
  <c r="BV66" i="3"/>
  <c r="AX66" i="3"/>
  <c r="BQ66" i="3"/>
  <c r="BU66" i="3"/>
  <c r="V66" i="3"/>
  <c r="J66" i="3"/>
  <c r="BC66" i="3"/>
  <c r="Z66" i="3"/>
  <c r="X66" i="3"/>
  <c r="AN66" i="3"/>
  <c r="AS66" i="3"/>
  <c r="BA66" i="3"/>
  <c r="AZ66" i="3"/>
  <c r="BD66" i="3"/>
  <c r="BT66" i="3"/>
  <c r="BY55" i="3"/>
  <c r="BR66" i="3"/>
  <c r="BP66" i="3"/>
  <c r="BE66" i="3"/>
  <c r="BF66" i="3"/>
  <c r="BN66" i="3"/>
  <c r="W66" i="3"/>
  <c r="AL66" i="3"/>
  <c r="E66" i="3"/>
  <c r="AR66" i="3"/>
  <c r="AI66" i="3"/>
  <c r="M66" i="3"/>
  <c r="D66" i="3"/>
  <c r="D68" i="3" s="1"/>
  <c r="E5" i="3" s="1"/>
  <c r="E68" i="3" s="1"/>
  <c r="F5" i="3" s="1"/>
  <c r="BJ7" i="3"/>
  <c r="AU7" i="3"/>
  <c r="AB66" i="3"/>
  <c r="T66" i="3"/>
  <c r="I66" i="3"/>
  <c r="AF7" i="3"/>
  <c r="AJ66" i="3"/>
  <c r="Y66" i="3"/>
  <c r="F66" i="3"/>
  <c r="L66" i="3"/>
  <c r="AC66" i="3"/>
  <c r="BY7" i="3"/>
  <c r="AU55" i="3"/>
  <c r="Q55" i="3"/>
  <c r="AF55" i="3"/>
  <c r="H24" i="3"/>
  <c r="H66" i="3" s="1"/>
  <c r="G66" i="3"/>
  <c r="K66" i="3"/>
  <c r="O66" i="3"/>
  <c r="AF24" i="3"/>
  <c r="BJ55" i="3"/>
  <c r="BJ24" i="3"/>
  <c r="BL66" i="3"/>
  <c r="AU24" i="3"/>
  <c r="AH66" i="3"/>
  <c r="S66" i="3"/>
  <c r="Q7" i="3"/>
  <c r="P62" i="4" l="1"/>
  <c r="Q62" i="4" s="1"/>
  <c r="K52" i="4"/>
  <c r="G62" i="4"/>
  <c r="H62" i="4" s="1"/>
  <c r="N52" i="4"/>
  <c r="F68" i="3"/>
  <c r="G5" i="3" s="1"/>
  <c r="G68" i="3" s="1"/>
  <c r="H5" i="3" s="1"/>
  <c r="H68" i="3" s="1"/>
  <c r="I5" i="3" s="1"/>
  <c r="I68" i="3" s="1"/>
  <c r="J5" i="3" s="1"/>
  <c r="J68" i="3" s="1"/>
  <c r="K5" i="3" s="1"/>
  <c r="K68" i="3" s="1"/>
  <c r="L5" i="3" s="1"/>
  <c r="L68" i="3" s="1"/>
  <c r="M5" i="3" s="1"/>
  <c r="M68" i="3" s="1"/>
  <c r="N5" i="3" s="1"/>
  <c r="N68" i="3" s="1"/>
  <c r="O5" i="3" s="1"/>
  <c r="O68" i="3" s="1"/>
  <c r="S5" i="3" s="1"/>
  <c r="T5" i="3" s="1"/>
  <c r="E37" i="4"/>
  <c r="BY24" i="3"/>
  <c r="BY66" i="3" s="1"/>
  <c r="BJ66" i="3"/>
  <c r="AF66" i="3"/>
  <c r="Q24" i="3"/>
  <c r="Q66" i="3" s="1"/>
  <c r="Q68" i="3" s="1"/>
  <c r="AU66" i="3"/>
  <c r="AW66" i="3"/>
  <c r="D62" i="4" l="1"/>
  <c r="E62" i="4" s="1"/>
  <c r="E52" i="4"/>
  <c r="T68" i="3"/>
  <c r="U5" i="3"/>
  <c r="V5" i="3" s="1"/>
  <c r="AF5" i="3"/>
  <c r="AF68" i="3" s="1"/>
  <c r="S68" i="3"/>
  <c r="U68" i="3" l="1"/>
  <c r="W5" i="3"/>
  <c r="V68" i="3"/>
  <c r="X5" i="3" l="1"/>
  <c r="W68" i="3"/>
  <c r="Y5" i="3" l="1"/>
  <c r="X68" i="3"/>
  <c r="Z5" i="3" l="1"/>
  <c r="Y68" i="3"/>
  <c r="AA5" i="3" l="1"/>
  <c r="Z68" i="3"/>
  <c r="AB5" i="3" l="1"/>
  <c r="AA68" i="3"/>
  <c r="AC5" i="3" l="1"/>
  <c r="AB68" i="3"/>
  <c r="AD5" i="3" l="1"/>
  <c r="AD68" i="3" s="1"/>
  <c r="AH5" i="3" s="1"/>
  <c r="AC68" i="3"/>
  <c r="AU5" i="3" l="1"/>
  <c r="AU68" i="3" s="1"/>
  <c r="AH68" i="3"/>
  <c r="AI5" i="3"/>
  <c r="AI68" i="3" l="1"/>
  <c r="AJ5" i="3"/>
  <c r="AJ68" i="3" l="1"/>
  <c r="AK5" i="3"/>
  <c r="AK68" i="3" l="1"/>
  <c r="AL5" i="3"/>
  <c r="AL68" i="3" l="1"/>
  <c r="AM5" i="3"/>
  <c r="AM68" i="3" l="1"/>
  <c r="AN5" i="3"/>
  <c r="AN68" i="3" l="1"/>
  <c r="AO5" i="3"/>
  <c r="AO68" i="3" l="1"/>
  <c r="AP5" i="3"/>
  <c r="AP68" i="3" l="1"/>
  <c r="AQ5" i="3"/>
  <c r="AQ68" i="3" l="1"/>
  <c r="AR5" i="3"/>
  <c r="AS5" i="3" l="1"/>
  <c r="AS68" i="3" s="1"/>
  <c r="AW5" i="3" s="1"/>
  <c r="AR68" i="3"/>
  <c r="AW68" i="3" l="1"/>
  <c r="BJ5" i="3"/>
  <c r="BJ68" i="3" s="1"/>
  <c r="AX5" i="3"/>
  <c r="AY5" i="3" l="1"/>
  <c r="AX68" i="3"/>
  <c r="AZ5" i="3" l="1"/>
  <c r="AY68" i="3"/>
  <c r="BA5" i="3" l="1"/>
  <c r="AZ68" i="3"/>
  <c r="BB5" i="3" l="1"/>
  <c r="BA68" i="3"/>
  <c r="BC5" i="3" l="1"/>
  <c r="BB68" i="3"/>
  <c r="BD5" i="3" l="1"/>
  <c r="BC68" i="3"/>
  <c r="BD68" i="3" l="1"/>
  <c r="BE5" i="3"/>
  <c r="BE68" i="3" l="1"/>
  <c r="BF5" i="3"/>
  <c r="BF68" i="3" l="1"/>
  <c r="BG5" i="3"/>
  <c r="BH5" i="3" l="1"/>
  <c r="BH68" i="3" s="1"/>
  <c r="BL5" i="3" s="1"/>
  <c r="BG68" i="3"/>
  <c r="BL68" i="3" l="1"/>
  <c r="BY5" i="3"/>
  <c r="BY68" i="3" s="1"/>
  <c r="BM5" i="3"/>
  <c r="BN5" i="3" l="1"/>
  <c r="BM68" i="3"/>
  <c r="BN68" i="3" l="1"/>
  <c r="BO5" i="3"/>
  <c r="BO68" i="3" l="1"/>
  <c r="BP5" i="3"/>
  <c r="BQ5" i="3" l="1"/>
  <c r="BP68" i="3"/>
  <c r="BR5" i="3" l="1"/>
  <c r="BQ68" i="3"/>
  <c r="BR68" i="3" l="1"/>
  <c r="BS5" i="3"/>
  <c r="BT5" i="3" l="1"/>
  <c r="BS68" i="3"/>
  <c r="BU5" i="3" l="1"/>
  <c r="BT68" i="3"/>
  <c r="BV5" i="3" l="1"/>
  <c r="BU68" i="3"/>
  <c r="BW5" i="3" l="1"/>
  <c r="BW68" i="3" s="1"/>
  <c r="BV6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</author>
  </authors>
  <commentList>
    <comment ref="B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Mamuka: იმ შემთხვევაში თუ რამოდენიმე პროდუქტია, გამოყავით ცალ ცალკე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</author>
  </authors>
  <commentList>
    <comment ref="B6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Mamuka: იმ შემთხვევაში თუ რამოდენიმე პროდუქტია, გამოყავით ცალ ცალკე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</author>
  </authors>
  <commentList>
    <comment ref="B6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MAMUKA:
მიუთითეთ ერთეული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0" shapeId="0" xr:uid="{00000000-0006-0000-0700-000002000000}">
      <text>
        <r>
          <rPr>
            <b/>
            <sz val="9"/>
            <color indexed="81"/>
            <rFont val="Tahoma"/>
            <family val="2"/>
          </rPr>
          <t>MAMUKA:
მიუთითეთ ერთეული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" authorId="0" shapeId="0" xr:uid="{00000000-0006-0000-0700-000003000000}">
      <text>
        <r>
          <rPr>
            <b/>
            <sz val="9"/>
            <color indexed="81"/>
            <rFont val="Tahoma"/>
            <family val="2"/>
          </rPr>
          <t>MAMUKA:
მიუთითეთ ერთეული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2" authorId="0" shapeId="0" xr:uid="{00000000-0006-0000-0700-000004000000}">
      <text>
        <r>
          <rPr>
            <b/>
            <sz val="9"/>
            <color indexed="81"/>
            <rFont val="Tahoma"/>
            <family val="2"/>
          </rPr>
          <t>MAMUKA:
მიუთითეთ ერთეული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6" authorId="0" shapeId="0" xr:uid="{00000000-0006-0000-0700-000005000000}">
      <text>
        <r>
          <rPr>
            <b/>
            <sz val="9"/>
            <color indexed="81"/>
            <rFont val="Tahoma"/>
            <family val="2"/>
          </rPr>
          <t>MAMUKA:
მიუთითეთ ერთეული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0" authorId="0" shapeId="0" xr:uid="{00000000-0006-0000-0700-000006000000}">
      <text>
        <r>
          <rPr>
            <b/>
            <sz val="9"/>
            <color indexed="81"/>
            <rFont val="Tahoma"/>
            <family val="2"/>
          </rPr>
          <t>MAMUKA:
მიუთითეთ ერთეული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<sst xmlns="http://schemas.openxmlformats.org/spreadsheetml/2006/main" count="750" uniqueCount="341">
  <si>
    <t>ფულადი შემოდინებები</t>
  </si>
  <si>
    <t xml:space="preserve">  მიღებული სესხები</t>
  </si>
  <si>
    <t xml:space="preserve">  პერსონალის ხელფასები</t>
  </si>
  <si>
    <t xml:space="preserve">  იჯარა</t>
  </si>
  <si>
    <t xml:space="preserve">  მიმდინარე რემონტი </t>
  </si>
  <si>
    <t xml:space="preserve">  ნედლეულის შეძენა 1</t>
  </si>
  <si>
    <t xml:space="preserve">  ნედლეულის შეძენა 2</t>
  </si>
  <si>
    <t xml:space="preserve">  ნედლეულის შეძენა 3</t>
  </si>
  <si>
    <t xml:space="preserve">  სხვა (დააკონკრეტეთ)</t>
  </si>
  <si>
    <t>თვე 1</t>
  </si>
  <si>
    <t>თვე 2</t>
  </si>
  <si>
    <t>თვე 3</t>
  </si>
  <si>
    <t>თვე 4</t>
  </si>
  <si>
    <t>თვე 5</t>
  </si>
  <si>
    <t>თვე 6</t>
  </si>
  <si>
    <t>თვე 7</t>
  </si>
  <si>
    <t>თვე 8</t>
  </si>
  <si>
    <t>თვე 9</t>
  </si>
  <si>
    <t>თვე 10</t>
  </si>
  <si>
    <t>თვე 11</t>
  </si>
  <si>
    <t>თვე 12</t>
  </si>
  <si>
    <t xml:space="preserve">  დებ. დავალიანების მიღება</t>
  </si>
  <si>
    <t>ფინანსური აქტივობებიდან</t>
  </si>
  <si>
    <t xml:space="preserve">  ფულადი გაყიდვები პროდ.1</t>
  </si>
  <si>
    <t xml:space="preserve">  ფულადი გაყიდვები პროდ.2</t>
  </si>
  <si>
    <t xml:space="preserve">  ფულადი გაყიდვები პროდ.3</t>
  </si>
  <si>
    <t>საწყისი ბალანსი:</t>
  </si>
  <si>
    <t>კაპიტალური დანახარჯები</t>
  </si>
  <si>
    <t xml:space="preserve">  პარტნიორის ინვესტიცია</t>
  </si>
  <si>
    <t xml:space="preserve">  მიწის შეძენა</t>
  </si>
  <si>
    <t xml:space="preserve">  კომუნიკაციების მოწყობა</t>
  </si>
  <si>
    <t xml:space="preserve">  სხვა 1</t>
  </si>
  <si>
    <t xml:space="preserve">  სხვა 2</t>
  </si>
  <si>
    <t xml:space="preserve">  სხვა </t>
  </si>
  <si>
    <t>სესხი #1 საპროცენტო ხარჯი</t>
  </si>
  <si>
    <t>სესხი #2 საპროცენტო ხარჯი</t>
  </si>
  <si>
    <t>სესხი #1 ძირითადი თანხა</t>
  </si>
  <si>
    <t>სესხი #2 ძირითადი თანხა</t>
  </si>
  <si>
    <t xml:space="preserve">  სესხის საპროცენტო ხარჯი</t>
  </si>
  <si>
    <t xml:space="preserve">  სესხის ძირითადი თანხა</t>
  </si>
  <si>
    <t xml:space="preserve">  სხვა 3</t>
  </si>
  <si>
    <t xml:space="preserve">ხარჯები </t>
  </si>
  <si>
    <t>ფინანსური აქტივობები</t>
  </si>
  <si>
    <t xml:space="preserve">  სატრანსპორტო ხარჯი</t>
  </si>
  <si>
    <t xml:space="preserve">  რეკლამა და მარკეტინგი</t>
  </si>
  <si>
    <t xml:space="preserve">  კომუნიკაცია</t>
  </si>
  <si>
    <t xml:space="preserve">  სამივლინებო ხარჯი</t>
  </si>
  <si>
    <t xml:space="preserve">  საბუღალტრო და იურ. მომსახ.</t>
  </si>
  <si>
    <t xml:space="preserve">  დღგ</t>
  </si>
  <si>
    <t xml:space="preserve">  მოგების გადასახადი</t>
  </si>
  <si>
    <t>საქმიანობიდან</t>
  </si>
  <si>
    <t>ფული ოპერაციებიდან</t>
  </si>
  <si>
    <t>ბალანსი პერიოდის ბოლოს</t>
  </si>
  <si>
    <t xml:space="preserve">   გაყიდვები პროდ.1</t>
  </si>
  <si>
    <t xml:space="preserve">   გაყიდვები პროდ.2</t>
  </si>
  <si>
    <t xml:space="preserve">   გაყიდვები პროდ.3</t>
  </si>
  <si>
    <t>შემოსავლები რეალიზაციიდან</t>
  </si>
  <si>
    <t>რეალიზებული პროდუქციის თვითღირებულება</t>
  </si>
  <si>
    <t>პირდაპირი ხარჯები</t>
  </si>
  <si>
    <t>ზედნადები ხარჯები</t>
  </si>
  <si>
    <t>ერთობლივი მოგება</t>
  </si>
  <si>
    <t>საოპერაციო ხარჯები</t>
  </si>
  <si>
    <t xml:space="preserve">  ხელფასები</t>
  </si>
  <si>
    <t>ბუღალტერია და IT</t>
  </si>
  <si>
    <t>სხვა</t>
  </si>
  <si>
    <t xml:space="preserve">  კომუნიკაცია / ინტერნეტი</t>
  </si>
  <si>
    <t xml:space="preserve">  დაზღვევა</t>
  </si>
  <si>
    <t xml:space="preserve">  ბანკის საკომისიოები</t>
  </si>
  <si>
    <t xml:space="preserve">  ადმინისტრაციის ელ. ენერგია, გაზი, წყალი</t>
  </si>
  <si>
    <t xml:space="preserve">  სატრანსპორტო და სხვა </t>
  </si>
  <si>
    <t xml:space="preserve">  ქონების გადასახადი</t>
  </si>
  <si>
    <t>საოპერაციო მოგება</t>
  </si>
  <si>
    <t>წელი # 1</t>
  </si>
  <si>
    <t>წელი # 2</t>
  </si>
  <si>
    <t>წელი # 3</t>
  </si>
  <si>
    <t>წელი # 4</t>
  </si>
  <si>
    <t>წელი # 5</t>
  </si>
  <si>
    <t xml:space="preserve">  პროდუქტი # 1</t>
  </si>
  <si>
    <t xml:space="preserve">  პროდუქტი # 2</t>
  </si>
  <si>
    <t xml:space="preserve">  პროდუქტი # 3</t>
  </si>
  <si>
    <t>მენეჯმენტი და ადმინისტრაცია</t>
  </si>
  <si>
    <t>გაყიდვების და მარკეტინგი</t>
  </si>
  <si>
    <t xml:space="preserve">  მზა პროდუქციის თვითღირებულება პერიოდის დასაწყისში</t>
  </si>
  <si>
    <t xml:space="preserve">  წარმოებული პროდუქციის თვითღირებულება პერიოდის განმავლობაში</t>
  </si>
  <si>
    <t xml:space="preserve">  მზა პროდუქციის თვითღირებულება პერიოდის ბოლოს</t>
  </si>
  <si>
    <t xml:space="preserve">ნედლეული და მასალები პერიოდის დასაწყისში </t>
  </si>
  <si>
    <t>შეძენილი ნედლეული და მასალები პერიოდის განმავლობაში</t>
  </si>
  <si>
    <t xml:space="preserve">ნედლეული და მასალები პერიოდის ბოლოს </t>
  </si>
  <si>
    <t>გამოყენებული ნედლეულის და მასალების ღირებულება</t>
  </si>
  <si>
    <t>წარმოების პროცესში გამოყენებული პირდაპირი მუშა ხელი</t>
  </si>
  <si>
    <t>წარმოების პროცესში გამოყენებული არაპირდაპირი მუშა ხელი</t>
  </si>
  <si>
    <t>საწარმოს მიერ მოხმარებული ელ. ენერგია, ბუნ. აირი, წყალი</t>
  </si>
  <si>
    <t>საწარმო შენობის და დანადგარების ცვეთა</t>
  </si>
  <si>
    <t xml:space="preserve"> თვითღირებულება პროდუქტი # 1</t>
  </si>
  <si>
    <t>თვე 13</t>
  </si>
  <si>
    <t>თვე 14</t>
  </si>
  <si>
    <t>თვე 15</t>
  </si>
  <si>
    <t>თვე 16</t>
  </si>
  <si>
    <t>თვე 17</t>
  </si>
  <si>
    <t>თვე 18</t>
  </si>
  <si>
    <t>თვე 19</t>
  </si>
  <si>
    <t>თვე 20</t>
  </si>
  <si>
    <t>თვე 21</t>
  </si>
  <si>
    <t>თვე 22</t>
  </si>
  <si>
    <t>თვე 23</t>
  </si>
  <si>
    <t>თვე 24</t>
  </si>
  <si>
    <t>თვე 25</t>
  </si>
  <si>
    <t>თვე 26</t>
  </si>
  <si>
    <t>თვე 27</t>
  </si>
  <si>
    <t>თვე 28</t>
  </si>
  <si>
    <t>თვე 29</t>
  </si>
  <si>
    <t>თვე 30</t>
  </si>
  <si>
    <t>თვე 31</t>
  </si>
  <si>
    <t>თვე 32</t>
  </si>
  <si>
    <t>თვე 33</t>
  </si>
  <si>
    <t>თვე 34</t>
  </si>
  <si>
    <t>თვე 35</t>
  </si>
  <si>
    <t>თვე 36</t>
  </si>
  <si>
    <t>თვე 37</t>
  </si>
  <si>
    <t>თვე 38</t>
  </si>
  <si>
    <t>თვე 39</t>
  </si>
  <si>
    <t>თვე 40</t>
  </si>
  <si>
    <t>თვე 41</t>
  </si>
  <si>
    <t>თვე 42</t>
  </si>
  <si>
    <t>თვე 43</t>
  </si>
  <si>
    <t>თვე 44</t>
  </si>
  <si>
    <t>თვე 45</t>
  </si>
  <si>
    <t>თვე 46</t>
  </si>
  <si>
    <t>თვე 47</t>
  </si>
  <si>
    <t>თვე 48</t>
  </si>
  <si>
    <t>თვე 49</t>
  </si>
  <si>
    <t>თვე 50</t>
  </si>
  <si>
    <t>თვე 51</t>
  </si>
  <si>
    <t>თვე 52</t>
  </si>
  <si>
    <t>თვე 53</t>
  </si>
  <si>
    <t>თვე 54</t>
  </si>
  <si>
    <t>თვე 55</t>
  </si>
  <si>
    <t>თვე 56</t>
  </si>
  <si>
    <t>თვე 57</t>
  </si>
  <si>
    <t>თვე 58</t>
  </si>
  <si>
    <t>თვე 59</t>
  </si>
  <si>
    <t>თვე 60</t>
  </si>
  <si>
    <t>1 ლი წელი მთლიანად</t>
  </si>
  <si>
    <t>მე 2 ე წელი მთლიანად</t>
  </si>
  <si>
    <t>მე 5 ე წელი მთლიანად</t>
  </si>
  <si>
    <t>მე 4 ე წელი მთლიანად</t>
  </si>
  <si>
    <t>მე 3 ე  წელი მთლიანად</t>
  </si>
  <si>
    <t>არასაოპერაციო ხარჯი / შემოსავალი</t>
  </si>
  <si>
    <t xml:space="preserve"> არასაოპერაციო ხარჯი</t>
  </si>
  <si>
    <t xml:space="preserve"> არასაოპერაციო შემოსავალი</t>
  </si>
  <si>
    <t>მოგება სესხის % და გადასახადებამდე</t>
  </si>
  <si>
    <t>სესხის მომსახურების ხარჯი</t>
  </si>
  <si>
    <t>დარიცხული საპროცენტო ხარჯი - სესხი #1</t>
  </si>
  <si>
    <t>დარიცხული საპროცენტო ხარჯი - სესხი #2</t>
  </si>
  <si>
    <t>მიღებული თანადაფინანსება</t>
  </si>
  <si>
    <t>წმინდა მოგება</t>
  </si>
  <si>
    <t xml:space="preserve">სხვა </t>
  </si>
  <si>
    <t>1 ლი წლის ბოლო</t>
  </si>
  <si>
    <t>მე 2 ე წლის ბოლო</t>
  </si>
  <si>
    <t>მე 3 ე წლის ბოლო</t>
  </si>
  <si>
    <t>მე 5 ე წლის ბოლო</t>
  </si>
  <si>
    <t>მე 4 ე წლის ბოლო</t>
  </si>
  <si>
    <t>აქტივები</t>
  </si>
  <si>
    <t>მიმდინარე აქტივები</t>
  </si>
  <si>
    <t>ფიქსირებული აქტივები</t>
  </si>
  <si>
    <t>საწყისი</t>
  </si>
  <si>
    <t xml:space="preserve">  ნაღდი ფული და ექვივალენტები</t>
  </si>
  <si>
    <t xml:space="preserve">  მარაგები</t>
  </si>
  <si>
    <t>ნედლეული</t>
  </si>
  <si>
    <t>მზა პროდუქცია</t>
  </si>
  <si>
    <t xml:space="preserve">  ავანსები</t>
  </si>
  <si>
    <t>ავანსები 1</t>
  </si>
  <si>
    <t>ავანსები 2</t>
  </si>
  <si>
    <t>ავანსები 3</t>
  </si>
  <si>
    <t>ავანსები 4</t>
  </si>
  <si>
    <t>საწარმოო შენობა ნაგებობები</t>
  </si>
  <si>
    <t xml:space="preserve">  აღჭურვილობა</t>
  </si>
  <si>
    <t xml:space="preserve">  სატრანსპორტო საშუალებები</t>
  </si>
  <si>
    <t xml:space="preserve">  სხვა</t>
  </si>
  <si>
    <t xml:space="preserve">  მიწა</t>
  </si>
  <si>
    <t xml:space="preserve">  შენობა ნაგებობები</t>
  </si>
  <si>
    <t>არამატერიალური აქტივები</t>
  </si>
  <si>
    <t xml:space="preserve">  სავაჭრო ნიშნები</t>
  </si>
  <si>
    <t xml:space="preserve">  პატენტები</t>
  </si>
  <si>
    <t xml:space="preserve">  GOODWILL</t>
  </si>
  <si>
    <t xml:space="preserve">  სხვა არამატერიალური აქტივები</t>
  </si>
  <si>
    <t>ვალდებულებები და მფლობელთა კაპიტალი</t>
  </si>
  <si>
    <t>მიმდინარე ვალდებულებები</t>
  </si>
  <si>
    <t xml:space="preserve">  გადასახდელი ხელფასები</t>
  </si>
  <si>
    <t>გრძელვადიანი ვალდებულებები</t>
  </si>
  <si>
    <t xml:space="preserve">  მოკლევადიანი სესხები</t>
  </si>
  <si>
    <t xml:space="preserve">  გრძელვადიანი სესხი #1</t>
  </si>
  <si>
    <t xml:space="preserve">  გრძელვადიანი სესხი #2</t>
  </si>
  <si>
    <t xml:space="preserve">  სხვა გძელვადიანი ვალდებულებები</t>
  </si>
  <si>
    <t xml:space="preserve">  მფლობელთა კაპიტალი</t>
  </si>
  <si>
    <t xml:space="preserve">  გაუნაწილებელი მოგება / ზარალი</t>
  </si>
  <si>
    <t>ხარჯები საქმიანობიდან</t>
  </si>
  <si>
    <t xml:space="preserve"> ბანკის საპროცენტო ხარჯის დასაფარად მიღებული გრანტი</t>
  </si>
  <si>
    <t>სხვა არასაოპერაციო შემოსავალი</t>
  </si>
  <si>
    <t>პროდუქტი # 1</t>
  </si>
  <si>
    <t>პროდუქტი # 2</t>
  </si>
  <si>
    <t>პროდუქტი # 3</t>
  </si>
  <si>
    <t>1 ლი წელი</t>
  </si>
  <si>
    <t>მე 2 ე წელი</t>
  </si>
  <si>
    <t xml:space="preserve">მე 3 ე  წელი </t>
  </si>
  <si>
    <t>მე 4 ე წელი</t>
  </si>
  <si>
    <t>მე 5 ე წელი</t>
  </si>
  <si>
    <t xml:space="preserve">  წარმოებული პროდუქციის რაოდენობა / მოცულობა პერიოდის განმავლობაში </t>
  </si>
  <si>
    <t>საწარმოო გეგმა</t>
  </si>
  <si>
    <t>გაყიდვების გეგმა</t>
  </si>
  <si>
    <t xml:space="preserve">  რეალიზებული პროდუქციის რაოდენობა / მოცულობა პერიოდის განმავლობაში </t>
  </si>
  <si>
    <t xml:space="preserve"> კაპიტალი და გაუნაწილებელი მოგება</t>
  </si>
  <si>
    <r>
      <t xml:space="preserve">  </t>
    </r>
    <r>
      <rPr>
        <i/>
        <sz val="8"/>
        <color rgb="FFFF0000"/>
        <rFont val="Calibri"/>
        <family val="2"/>
        <scheme val="minor"/>
      </rPr>
      <t>- აკუმულირებული ცვეთა</t>
    </r>
  </si>
  <si>
    <t>მომგებიანობის კოეფიციენტები</t>
  </si>
  <si>
    <t xml:space="preserve">  დაგროვებული პროცენტი</t>
  </si>
  <si>
    <t xml:space="preserve">  საგადასახადო ვალდებულებები</t>
  </si>
  <si>
    <t>სხვა შენობა ნაგებობები</t>
  </si>
  <si>
    <t>დამხმარე და სახარჯი მასალები</t>
  </si>
  <si>
    <t>წყალი</t>
  </si>
  <si>
    <t>სახარჯი მასალები</t>
  </si>
  <si>
    <t xml:space="preserve">  ავეჯი და საოფისე ტექნიკა</t>
  </si>
  <si>
    <t xml:space="preserve">  საწარმოო მანქანა - დანადგარები</t>
  </si>
  <si>
    <t>სულ</t>
  </si>
  <si>
    <t xml:space="preserve">  მიღებული გრანტები 1</t>
  </si>
  <si>
    <t xml:space="preserve">  მიღებული გრანტები 2</t>
  </si>
  <si>
    <t xml:space="preserve"> მიწის შეძენა</t>
  </si>
  <si>
    <t xml:space="preserve"> საპროექტო სამუშაოები</t>
  </si>
  <si>
    <t xml:space="preserve"> კომუნიკაციების მოწყობა</t>
  </si>
  <si>
    <t xml:space="preserve"> შენობა ნაგებობის მშენებლობა</t>
  </si>
  <si>
    <t xml:space="preserve"> შენობა ნაგებობის რემონტი</t>
  </si>
  <si>
    <t xml:space="preserve"> დანადგარი # 1 შეძენა</t>
  </si>
  <si>
    <t xml:space="preserve"> დანადგარი # 1 მონტაჟი</t>
  </si>
  <si>
    <t xml:space="preserve"> სხვა</t>
  </si>
  <si>
    <t xml:space="preserve"> დანადგარი # 1 განბაჟება</t>
  </si>
  <si>
    <t xml:space="preserve"> დანადგარი # 1 ტრანპორტირება</t>
  </si>
  <si>
    <t xml:space="preserve">  საპროექტო სამუშაოები</t>
  </si>
  <si>
    <t xml:space="preserve">  შენობა ნაგებობების მშენებლობა</t>
  </si>
  <si>
    <t xml:space="preserve">  შენობა ნაგებობების რემონტი</t>
  </si>
  <si>
    <t xml:space="preserve">  მანქანა დანადგარების შეძენა</t>
  </si>
  <si>
    <t xml:space="preserve">  ავტოტრანპორტის შეძენა</t>
  </si>
  <si>
    <t xml:space="preserve">  საოფისე ავეჯი და ინვენტარი</t>
  </si>
  <si>
    <t xml:space="preserve"> სატვირთო ავტომობილი</t>
  </si>
  <si>
    <t xml:space="preserve"> დისტრიბუციის ავტომობილი </t>
  </si>
  <si>
    <t>რაოდენობა</t>
  </si>
  <si>
    <t>ერთ. ღირებულება</t>
  </si>
  <si>
    <t>ჯამი</t>
  </si>
  <si>
    <t xml:space="preserve"> დააკონკრეტეთ</t>
  </si>
  <si>
    <t xml:space="preserve"> ნედლეული 1</t>
  </si>
  <si>
    <t xml:space="preserve"> ნედლეული 2</t>
  </si>
  <si>
    <t xml:space="preserve"> ნედლეული 3</t>
  </si>
  <si>
    <t xml:space="preserve"> სახარჯი მასალები</t>
  </si>
  <si>
    <r>
      <t>ცვეთა</t>
    </r>
    <r>
      <rPr>
        <b/>
        <i/>
        <sz val="8"/>
        <color theme="1"/>
        <rFont val="Calibri"/>
        <family val="2"/>
        <scheme val="minor"/>
      </rPr>
      <t xml:space="preserve"> (</t>
    </r>
    <r>
      <rPr>
        <i/>
        <sz val="8"/>
        <color theme="1"/>
        <rFont val="Calibri"/>
        <family val="2"/>
        <scheme val="minor"/>
      </rPr>
      <t>გარდა საწარმოო მანქანა დანადგარებისა</t>
    </r>
    <r>
      <rPr>
        <b/>
        <i/>
        <sz val="8"/>
        <color theme="1"/>
        <rFont val="Calibri"/>
        <family val="2"/>
        <scheme val="minor"/>
      </rPr>
      <t>)</t>
    </r>
  </si>
  <si>
    <t xml:space="preserve"> შენობა ნაგებობები სულ</t>
  </si>
  <si>
    <t xml:space="preserve"> საწარმოო ხაზები და მანქანა დანადგარები სულ</t>
  </si>
  <si>
    <t xml:space="preserve"> ავტოტრანსპორტი სულ</t>
  </si>
  <si>
    <t xml:space="preserve"> საოფისე ავეჯი და ინვენტარი კომპ. ტექნიკა სულ</t>
  </si>
  <si>
    <t>ეფექტურობის კოეფიციენტები</t>
  </si>
  <si>
    <t>ლიკვიდურობის კოეფიციენტები:</t>
  </si>
  <si>
    <t>ROE</t>
  </si>
  <si>
    <t>ROA</t>
  </si>
  <si>
    <r>
      <t xml:space="preserve">მიმდინარე ლიკვიდურობის კოეფიციენტი </t>
    </r>
    <r>
      <rPr>
        <i/>
        <sz val="8"/>
        <color theme="1"/>
        <rFont val="Calibri"/>
        <family val="2"/>
        <scheme val="minor"/>
      </rPr>
      <t>(Current Ratio)</t>
    </r>
  </si>
  <si>
    <r>
      <t xml:space="preserve">სწრაფი ლიკვიდურობის კოეფიციენტი </t>
    </r>
    <r>
      <rPr>
        <i/>
        <sz val="8"/>
        <color theme="1"/>
        <rFont val="Calibri"/>
        <family val="2"/>
        <scheme val="minor"/>
      </rPr>
      <t>(Quick Ratio)</t>
    </r>
  </si>
  <si>
    <r>
      <t xml:space="preserve">საბრუნავი კაპიტალის კოეფიციენტი </t>
    </r>
    <r>
      <rPr>
        <i/>
        <sz val="8"/>
        <color theme="1"/>
        <rFont val="Calibri"/>
        <family val="2"/>
        <scheme val="minor"/>
      </rPr>
      <t>(Working Capital Ratio)</t>
    </r>
  </si>
  <si>
    <r>
      <t xml:space="preserve">ერთობლივი მოგების მარჟა </t>
    </r>
    <r>
      <rPr>
        <i/>
        <sz val="8"/>
        <color theme="1"/>
        <rFont val="Calibri"/>
        <family val="2"/>
        <scheme val="minor"/>
      </rPr>
      <t>(Gross Profit Margin)</t>
    </r>
  </si>
  <si>
    <r>
      <t xml:space="preserve">წმინდა მოგების მარჟა </t>
    </r>
    <r>
      <rPr>
        <i/>
        <sz val="8"/>
        <color theme="1"/>
        <rFont val="Calibri"/>
        <family val="2"/>
        <scheme val="minor"/>
      </rPr>
      <t>(Net Profit Margin)</t>
    </r>
  </si>
  <si>
    <t>სესხის  კოეფიციენტები</t>
  </si>
  <si>
    <r>
      <rPr>
        <sz val="8"/>
        <color theme="1"/>
        <rFont val="Calibri"/>
        <family val="2"/>
        <scheme val="minor"/>
      </rPr>
      <t>სესხის მომსახურების დაფარვის კოეფიციენტი</t>
    </r>
    <r>
      <rPr>
        <i/>
        <sz val="8"/>
        <color theme="1"/>
        <rFont val="Calibri"/>
        <family val="2"/>
        <scheme val="minor"/>
      </rPr>
      <t xml:space="preserve"> (DSCR)</t>
    </r>
  </si>
  <si>
    <r>
      <rPr>
        <sz val="8"/>
        <color theme="1"/>
        <rFont val="Calibri"/>
        <family val="2"/>
        <scheme val="minor"/>
      </rPr>
      <t xml:space="preserve">სესხი / აქტივებთან </t>
    </r>
    <r>
      <rPr>
        <i/>
        <sz val="8"/>
        <color theme="1"/>
        <rFont val="Calibri"/>
        <family val="2"/>
        <scheme val="minor"/>
      </rPr>
      <t xml:space="preserve"> (DEBT TO ASSETS)</t>
    </r>
  </si>
  <si>
    <r>
      <t xml:space="preserve">საპროცენტო განაკვეთის დაფარვის კოეფიციენტი </t>
    </r>
    <r>
      <rPr>
        <i/>
        <sz val="8"/>
        <color theme="1"/>
        <rFont val="Calibri"/>
        <family val="2"/>
        <scheme val="minor"/>
      </rPr>
      <t>(ICR)</t>
    </r>
  </si>
  <si>
    <r>
      <t xml:space="preserve">სესხის მომსახურებისათვის ნაღდი ფულის კოეფიციენტი </t>
    </r>
    <r>
      <rPr>
        <i/>
        <sz val="8"/>
        <color theme="1"/>
        <rFont val="Calibri"/>
        <family val="2"/>
        <scheme val="minor"/>
      </rPr>
      <t>(CADS Ratio)</t>
    </r>
  </si>
  <si>
    <r>
      <t xml:space="preserve">მარაგების ბრუნვადობის კოეფიციენტი  </t>
    </r>
    <r>
      <rPr>
        <i/>
        <sz val="8"/>
        <color theme="1"/>
        <rFont val="Calibri"/>
        <family val="2"/>
        <scheme val="minor"/>
      </rPr>
      <t>(Inventory turnover)</t>
    </r>
  </si>
  <si>
    <r>
      <t xml:space="preserve">მარაგების ბრუნვადობის კოეფიციენტი დღეებში </t>
    </r>
    <r>
      <rPr>
        <i/>
        <sz val="8"/>
        <color theme="1"/>
        <rFont val="Calibri"/>
        <family val="2"/>
        <scheme val="minor"/>
      </rPr>
      <t>(DOH)</t>
    </r>
  </si>
  <si>
    <t>ფიქსირებული აქტივების ბრუნვადობის კოეფიციენტი</t>
  </si>
  <si>
    <t>ნედლეული #1</t>
  </si>
  <si>
    <t>ნედლეული #2</t>
  </si>
  <si>
    <t>ნედლეული #3</t>
  </si>
  <si>
    <t>მზა პროდუქციის თვითღირებულების კალკულაცია</t>
  </si>
  <si>
    <t>პირდაპირი მუშა ხელი ანაზღაურება</t>
  </si>
  <si>
    <t>პირდაპირი ხარჯები სულ</t>
  </si>
  <si>
    <t>ელ. ენერგია</t>
  </si>
  <si>
    <t>ბუნ. აირი</t>
  </si>
  <si>
    <t>არაპირდაპირი მუშა ხელი</t>
  </si>
  <si>
    <t>საწარმოო დანადგარების ცვეთა</t>
  </si>
  <si>
    <t>ნედლეული და სახარჯი მასალები</t>
  </si>
  <si>
    <t>სესხი</t>
  </si>
  <si>
    <t>გრანტი</t>
  </si>
  <si>
    <t>საკუთარი სახსრები</t>
  </si>
  <si>
    <t>მათ შორის</t>
  </si>
  <si>
    <t>მე - 2 ე წელი</t>
  </si>
  <si>
    <t>მე - 3 ე წელი</t>
  </si>
  <si>
    <t>მე - 4 ე წელი</t>
  </si>
  <si>
    <t>მე - 5 ე წელი</t>
  </si>
  <si>
    <t>ინდუსტრიის საშუალო მაჩველებელი</t>
  </si>
  <si>
    <t>საშუალო მთელ დაგეგმილ პერიოდზე</t>
  </si>
  <si>
    <t>საწარმოო ზედნადები ხარჯები სულ</t>
  </si>
  <si>
    <t>მზა პროდუქციის თვითღირებულება</t>
  </si>
  <si>
    <r>
      <t xml:space="preserve">პროდუქტი #1 - დასახელება </t>
    </r>
    <r>
      <rPr>
        <i/>
        <sz val="8"/>
        <color rgb="FFFF0000"/>
        <rFont val="Calibri"/>
        <family val="2"/>
        <scheme val="minor"/>
      </rPr>
      <t>(მიუთითეთ მოცულობა ან რაოდენობა)</t>
    </r>
  </si>
  <si>
    <r>
      <t xml:space="preserve">პროდუქტი #2 - დასახელება </t>
    </r>
    <r>
      <rPr>
        <i/>
        <sz val="8"/>
        <color rgb="FFFF0000"/>
        <rFont val="Calibri"/>
        <family val="2"/>
        <scheme val="minor"/>
      </rPr>
      <t>(მიუთითეთ მოცულობა ან რაოდენობა)</t>
    </r>
  </si>
  <si>
    <r>
      <t xml:space="preserve">პროდუქტი #3 - დასახელება </t>
    </r>
    <r>
      <rPr>
        <i/>
        <sz val="8"/>
        <color rgb="FFFF0000"/>
        <rFont val="Calibri"/>
        <family val="2"/>
        <scheme val="minor"/>
      </rPr>
      <t>(მიუთითეთ მოცულობა ან რაოდენობა)</t>
    </r>
  </si>
  <si>
    <t>ცხრილი #5</t>
  </si>
  <si>
    <r>
      <rPr>
        <sz val="8"/>
        <color theme="1"/>
        <rFont val="Calibri"/>
        <family val="2"/>
        <scheme val="minor"/>
      </rPr>
      <t xml:space="preserve">სესხი / საკუთარ კაპიტალთან </t>
    </r>
    <r>
      <rPr>
        <i/>
        <sz val="8"/>
        <color theme="1"/>
        <rFont val="Calibri"/>
        <family val="2"/>
        <scheme val="minor"/>
      </rPr>
      <t xml:space="preserve"> (DEBT TO EQUITY)</t>
    </r>
  </si>
  <si>
    <t>ცხრილი #6</t>
  </si>
  <si>
    <t>მოგების გადასახადი</t>
  </si>
  <si>
    <t>ცხრილი #7</t>
  </si>
  <si>
    <t>დაგეგმილი სარეალიზაციო ფასი</t>
  </si>
  <si>
    <t xml:space="preserve">საბითუმო რეალიზაციისას </t>
  </si>
  <si>
    <t>საცალო რეალიზაციისას</t>
  </si>
  <si>
    <t>საექპორტო რეალიზაციისას</t>
  </si>
  <si>
    <t>კვ.მ</t>
  </si>
  <si>
    <t>საწყისი საოპერაციო ხარჯი</t>
  </si>
  <si>
    <t>საკონსულტაციო მომსახურება</t>
  </si>
  <si>
    <t>ხელფასები</t>
  </si>
  <si>
    <t>კომუნიკაცია</t>
  </si>
  <si>
    <t>ტრანსპორტი</t>
  </si>
  <si>
    <t>ერთეული</t>
  </si>
  <si>
    <t>ცხრილი #8</t>
  </si>
  <si>
    <t>ცხრილი #9</t>
  </si>
  <si>
    <t>ზომის ერთ.</t>
  </si>
  <si>
    <t xml:space="preserve"> თვითღირებულება პროდუქტი # 2</t>
  </si>
  <si>
    <t xml:space="preserve"> თვითღირებულება პროდუქტი # 3</t>
  </si>
  <si>
    <t>პირდაპირი მუშა ხელი</t>
  </si>
  <si>
    <t>დასახელება #1</t>
  </si>
  <si>
    <t>დასახელება #2</t>
  </si>
  <si>
    <t>დასახელება #3</t>
  </si>
  <si>
    <t>დასახელება #4</t>
  </si>
  <si>
    <t>დასახელება #5</t>
  </si>
  <si>
    <t>ფიქსირებული</t>
  </si>
  <si>
    <t>გამომუშავებით</t>
  </si>
  <si>
    <t>ადმინისტრაცია და სხვა</t>
  </si>
  <si>
    <t>ანაზღაურების ტიპი</t>
  </si>
  <si>
    <t>გადახდის პრინციპი / ხელფასის მოცულობა</t>
  </si>
  <si>
    <t>ცხრილი #1 ფულადი ნაკადების მოძრაობის უწყისი</t>
  </si>
  <si>
    <t>ცხრილი #2 მოგება-ზარალის უწყისი</t>
  </si>
  <si>
    <t>ცხრილი #3 ბალანსი</t>
  </si>
  <si>
    <t>ცხრილი #4 ფინანსური კოეფიციენტები</t>
  </si>
  <si>
    <t xml:space="preserve">  დებიტორები</t>
  </si>
  <si>
    <t xml:space="preserve">  კრედიტორები</t>
  </si>
  <si>
    <t xml:space="preserve">  წარმოებული პროდუქციის თვითღირებულება პერიოდის განმავლობაში </t>
  </si>
  <si>
    <t xml:space="preserve">  რეალიზებული პროდუქციის ღირებულება პერიოდის განმავლობაში</t>
  </si>
  <si>
    <t>ცხრილი #10 თანამშრომელთა სახელფასო განაკვეთები</t>
  </si>
  <si>
    <t>ცხრილი #11 თანამშრომელთა სახელფასო ანაზღაურება თვეების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</si>
</sst>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i/>
      <sz val="8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8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0" borderId="0"/>
  </cellStyleXfs>
  <cellXfs count="138">
    <xf numFmtId="0" fontId="0" fillId="0" borderId="0" xfId="0"/>
    <xf numFmtId="0" fontId="2" fillId="3" borderId="0" xfId="0" applyFont="1" applyFill="1"/>
    <xf numFmtId="0" fontId="2" fillId="0" borderId="0" xfId="0" applyFont="1" applyFill="1"/>
    <xf numFmtId="0" fontId="2" fillId="3" borderId="0" xfId="0" applyFont="1" applyFill="1" applyAlignment="1">
      <alignment horizontal="center" vertical="center"/>
    </xf>
    <xf numFmtId="164" fontId="6" fillId="3" borderId="0" xfId="1" applyNumberFormat="1" applyFont="1" applyFill="1"/>
    <xf numFmtId="0" fontId="6" fillId="3" borderId="0" xfId="0" applyFont="1" applyFill="1"/>
    <xf numFmtId="0" fontId="3" fillId="3" borderId="0" xfId="0" applyFont="1" applyFill="1" applyAlignment="1">
      <alignment horizontal="right"/>
    </xf>
    <xf numFmtId="0" fontId="3" fillId="3" borderId="0" xfId="0" applyFont="1" applyFill="1"/>
    <xf numFmtId="0" fontId="2" fillId="3" borderId="0" xfId="0" applyFont="1" applyFill="1" applyAlignment="1">
      <alignment horizontal="right"/>
    </xf>
    <xf numFmtId="3" fontId="3" fillId="3" borderId="0" xfId="0" applyNumberFormat="1" applyFont="1" applyFill="1"/>
    <xf numFmtId="164" fontId="2" fillId="3" borderId="0" xfId="1" applyNumberFormat="1" applyFont="1" applyFill="1"/>
    <xf numFmtId="3" fontId="2" fillId="3" borderId="0" xfId="0" applyNumberFormat="1" applyFont="1" applyFill="1"/>
    <xf numFmtId="9" fontId="2" fillId="3" borderId="0" xfId="2" applyFont="1" applyFill="1"/>
    <xf numFmtId="0" fontId="6" fillId="2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right"/>
    </xf>
    <xf numFmtId="0" fontId="2" fillId="3" borderId="0" xfId="0" applyFont="1" applyFill="1" applyAlignment="1">
      <alignment horizontal="center" vertical="center" wrapText="1"/>
    </xf>
    <xf numFmtId="3" fontId="6" fillId="3" borderId="0" xfId="0" applyNumberFormat="1" applyFont="1" applyFill="1"/>
    <xf numFmtId="10" fontId="6" fillId="3" borderId="0" xfId="2" applyNumberFormat="1" applyFont="1" applyFill="1"/>
    <xf numFmtId="9" fontId="6" fillId="3" borderId="0" xfId="1" applyNumberFormat="1" applyFont="1" applyFill="1"/>
    <xf numFmtId="9" fontId="6" fillId="3" borderId="0" xfId="0" applyNumberFormat="1" applyFont="1" applyFill="1"/>
    <xf numFmtId="9" fontId="6" fillId="3" borderId="0" xfId="2" applyNumberFormat="1" applyFont="1" applyFill="1"/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right" vertical="center"/>
    </xf>
    <xf numFmtId="164" fontId="2" fillId="3" borderId="0" xfId="1" applyNumberFormat="1" applyFont="1" applyFill="1" applyAlignment="1">
      <alignment horizontal="right" vertical="center"/>
    </xf>
    <xf numFmtId="0" fontId="6" fillId="3" borderId="0" xfId="0" applyFont="1" applyFill="1" applyAlignment="1">
      <alignment horizontal="right" vertical="center" wrapText="1"/>
    </xf>
    <xf numFmtId="164" fontId="6" fillId="3" borderId="0" xfId="1" applyNumberFormat="1" applyFont="1" applyFill="1" applyAlignment="1">
      <alignment horizontal="right"/>
    </xf>
    <xf numFmtId="10" fontId="6" fillId="3" borderId="0" xfId="2" applyNumberFormat="1" applyFont="1" applyFill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9" fontId="6" fillId="3" borderId="0" xfId="2" applyNumberFormat="1" applyFont="1" applyFill="1" applyAlignment="1">
      <alignment horizontal="right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5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2" fillId="6" borderId="5" xfId="0" applyFont="1" applyFill="1" applyBorder="1"/>
    <xf numFmtId="0" fontId="2" fillId="6" borderId="6" xfId="0" applyFont="1" applyFill="1" applyBorder="1"/>
    <xf numFmtId="0" fontId="6" fillId="6" borderId="5" xfId="0" applyFont="1" applyFill="1" applyBorder="1" applyAlignment="1">
      <alignment horizontal="right"/>
    </xf>
    <xf numFmtId="0" fontId="6" fillId="6" borderId="6" xfId="0" applyFont="1" applyFill="1" applyBorder="1" applyAlignment="1">
      <alignment horizontal="right"/>
    </xf>
    <xf numFmtId="0" fontId="7" fillId="3" borderId="0" xfId="0" applyFont="1" applyFill="1"/>
    <xf numFmtId="0" fontId="2" fillId="4" borderId="0" xfId="0" applyFont="1" applyFill="1"/>
    <xf numFmtId="0" fontId="7" fillId="7" borderId="0" xfId="0" applyFont="1" applyFill="1" applyAlignment="1">
      <alignment horizontal="right"/>
    </xf>
    <xf numFmtId="0" fontId="2" fillId="7" borderId="0" xfId="0" applyFont="1" applyFill="1"/>
    <xf numFmtId="0" fontId="2" fillId="2" borderId="0" xfId="0" applyFont="1" applyFill="1"/>
    <xf numFmtId="0" fontId="6" fillId="2" borderId="0" xfId="0" applyFont="1" applyFill="1"/>
    <xf numFmtId="0" fontId="7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/>
    </xf>
    <xf numFmtId="0" fontId="6" fillId="4" borderId="0" xfId="0" applyFont="1" applyFill="1" applyAlignment="1">
      <alignment horizontal="left"/>
    </xf>
    <xf numFmtId="164" fontId="2" fillId="4" borderId="0" xfId="1" applyNumberFormat="1" applyFont="1" applyFill="1"/>
    <xf numFmtId="164" fontId="2" fillId="2" borderId="0" xfId="1" applyNumberFormat="1" applyFont="1" applyFill="1"/>
    <xf numFmtId="0" fontId="3" fillId="4" borderId="0" xfId="0" applyFont="1" applyFill="1" applyAlignment="1">
      <alignment horizontal="right"/>
    </xf>
    <xf numFmtId="0" fontId="3" fillId="4" borderId="0" xfId="0" applyFont="1" applyFill="1"/>
    <xf numFmtId="3" fontId="3" fillId="4" borderId="0" xfId="0" applyNumberFormat="1" applyFont="1" applyFill="1"/>
    <xf numFmtId="9" fontId="6" fillId="4" borderId="0" xfId="2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 wrapText="1"/>
    </xf>
    <xf numFmtId="3" fontId="3" fillId="4" borderId="0" xfId="0" applyNumberFormat="1" applyFont="1" applyFill="1" applyAlignment="1">
      <alignment horizontal="center" vertical="center"/>
    </xf>
    <xf numFmtId="9" fontId="6" fillId="4" borderId="0" xfId="2" applyNumberFormat="1" applyFont="1" applyFill="1" applyAlignment="1">
      <alignment horizontal="right" vertical="center"/>
    </xf>
    <xf numFmtId="164" fontId="2" fillId="4" borderId="0" xfId="1" applyNumberFormat="1" applyFont="1" applyFill="1" applyAlignment="1">
      <alignment horizontal="right" vertical="center"/>
    </xf>
    <xf numFmtId="9" fontId="6" fillId="2" borderId="0" xfId="2" applyNumberFormat="1" applyFont="1" applyFill="1" applyAlignment="1">
      <alignment horizontal="right"/>
    </xf>
    <xf numFmtId="164" fontId="2" fillId="2" borderId="0" xfId="1" applyNumberFormat="1" applyFont="1" applyFill="1" applyAlignment="1">
      <alignment horizontal="right" vertical="center"/>
    </xf>
    <xf numFmtId="9" fontId="6" fillId="4" borderId="0" xfId="2" applyNumberFormat="1" applyFont="1" applyFill="1"/>
    <xf numFmtId="164" fontId="3" fillId="4" borderId="0" xfId="1" applyNumberFormat="1" applyFont="1" applyFill="1"/>
    <xf numFmtId="9" fontId="6" fillId="2" borderId="0" xfId="2" applyNumberFormat="1" applyFont="1" applyFill="1"/>
    <xf numFmtId="0" fontId="9" fillId="2" borderId="0" xfId="3" applyFont="1" applyFill="1"/>
    <xf numFmtId="0" fontId="7" fillId="3" borderId="0" xfId="0" applyFont="1" applyFill="1" applyAlignment="1"/>
    <xf numFmtId="0" fontId="7" fillId="3" borderId="0" xfId="0" applyFont="1" applyFill="1" applyAlignment="1">
      <alignment horizontal="center"/>
    </xf>
    <xf numFmtId="164" fontId="7" fillId="4" borderId="0" xfId="1" applyNumberFormat="1" applyFont="1" applyFill="1"/>
    <xf numFmtId="164" fontId="6" fillId="2" borderId="0" xfId="1" applyNumberFormat="1" applyFont="1" applyFill="1"/>
    <xf numFmtId="3" fontId="2" fillId="4" borderId="0" xfId="0" applyNumberFormat="1" applyFont="1" applyFill="1"/>
    <xf numFmtId="164" fontId="6" fillId="4" borderId="0" xfId="1" applyNumberFormat="1" applyFont="1" applyFill="1"/>
    <xf numFmtId="3" fontId="2" fillId="2" borderId="0" xfId="0" applyNumberFormat="1" applyFont="1" applyFill="1"/>
    <xf numFmtId="164" fontId="2" fillId="4" borderId="0" xfId="0" applyNumberFormat="1" applyFont="1" applyFill="1"/>
    <xf numFmtId="0" fontId="2" fillId="2" borderId="0" xfId="0" applyFont="1" applyFill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right"/>
    </xf>
    <xf numFmtId="0" fontId="2" fillId="8" borderId="5" xfId="0" applyFont="1" applyFill="1" applyBorder="1"/>
    <xf numFmtId="0" fontId="6" fillId="8" borderId="7" xfId="0" applyFont="1" applyFill="1" applyBorder="1" applyAlignment="1">
      <alignment horizontal="right"/>
    </xf>
    <xf numFmtId="0" fontId="2" fillId="8" borderId="7" xfId="0" applyFont="1" applyFill="1" applyBorder="1"/>
    <xf numFmtId="0" fontId="6" fillId="8" borderId="6" xfId="0" applyFont="1" applyFill="1" applyBorder="1" applyAlignment="1">
      <alignment horizontal="right"/>
    </xf>
    <xf numFmtId="0" fontId="2" fillId="8" borderId="6" xfId="0" applyFont="1" applyFill="1" applyBorder="1"/>
    <xf numFmtId="0" fontId="2" fillId="3" borderId="0" xfId="0" applyFont="1" applyFill="1" applyAlignment="1">
      <alignment horizontal="center"/>
    </xf>
    <xf numFmtId="0" fontId="7" fillId="3" borderId="0" xfId="0" applyFont="1" applyFill="1" applyAlignment="1">
      <alignment horizontal="right"/>
    </xf>
    <xf numFmtId="0" fontId="0" fillId="3" borderId="0" xfId="0" applyFill="1"/>
    <xf numFmtId="0" fontId="2" fillId="8" borderId="0" xfId="0" applyFont="1" applyFill="1"/>
    <xf numFmtId="0" fontId="2" fillId="8" borderId="0" xfId="0" applyFont="1" applyFill="1" applyAlignment="1">
      <alignment horizontal="center"/>
    </xf>
    <xf numFmtId="0" fontId="2" fillId="8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8" borderId="0" xfId="0" applyFont="1" applyFill="1" applyAlignment="1">
      <alignment horizontal="right"/>
    </xf>
    <xf numFmtId="0" fontId="2" fillId="2" borderId="7" xfId="0" applyFont="1" applyFill="1" applyBorder="1"/>
    <xf numFmtId="0" fontId="2" fillId="2" borderId="6" xfId="0" applyFont="1" applyFill="1" applyBorder="1"/>
    <xf numFmtId="0" fontId="6" fillId="2" borderId="7" xfId="0" applyFont="1" applyFill="1" applyBorder="1"/>
    <xf numFmtId="0" fontId="6" fillId="2" borderId="6" xfId="0" applyFont="1" applyFill="1" applyBorder="1"/>
    <xf numFmtId="164" fontId="7" fillId="3" borderId="0" xfId="1" applyNumberFormat="1" applyFont="1" applyFill="1"/>
    <xf numFmtId="0" fontId="3" fillId="3" borderId="0" xfId="0" applyFont="1" applyFill="1" applyAlignment="1">
      <alignment horizontal="right" vertical="center" wrapText="1"/>
    </xf>
    <xf numFmtId="164" fontId="3" fillId="3" borderId="0" xfId="1" applyNumberFormat="1" applyFont="1" applyFill="1"/>
    <xf numFmtId="164" fontId="2" fillId="3" borderId="0" xfId="0" applyNumberFormat="1" applyFont="1" applyFill="1"/>
    <xf numFmtId="0" fontId="2" fillId="3" borderId="8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7" fillId="3" borderId="8" xfId="0" applyFont="1" applyFill="1" applyBorder="1"/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6" fillId="9" borderId="0" xfId="0" applyFont="1" applyFill="1" applyAlignment="1">
      <alignment horizontal="left"/>
    </xf>
    <xf numFmtId="164" fontId="2" fillId="9" borderId="0" xfId="1" applyNumberFormat="1" applyFont="1" applyFill="1"/>
    <xf numFmtId="0" fontId="6" fillId="10" borderId="0" xfId="0" applyFont="1" applyFill="1" applyAlignment="1">
      <alignment horizontal="right"/>
    </xf>
    <xf numFmtId="164" fontId="2" fillId="10" borderId="0" xfId="1" applyNumberFormat="1" applyFont="1" applyFill="1"/>
    <xf numFmtId="3" fontId="3" fillId="3" borderId="0" xfId="0" applyNumberFormat="1" applyFont="1" applyFill="1" applyAlignment="1">
      <alignment horizontal="center" vertical="center"/>
    </xf>
    <xf numFmtId="0" fontId="2" fillId="11" borderId="0" xfId="0" applyFont="1" applyFill="1"/>
    <xf numFmtId="0" fontId="2" fillId="11" borderId="7" xfId="0" applyFont="1" applyFill="1" applyBorder="1"/>
    <xf numFmtId="0" fontId="2" fillId="11" borderId="6" xfId="0" applyFont="1" applyFill="1" applyBorder="1"/>
    <xf numFmtId="0" fontId="2" fillId="3" borderId="1" xfId="0" applyFont="1" applyFill="1" applyBorder="1"/>
    <xf numFmtId="0" fontId="2" fillId="7" borderId="2" xfId="0" applyFont="1" applyFill="1" applyBorder="1"/>
    <xf numFmtId="0" fontId="2" fillId="7" borderId="4" xfId="0" applyFont="1" applyFill="1" applyBorder="1"/>
    <xf numFmtId="164" fontId="6" fillId="11" borderId="7" xfId="1" applyNumberFormat="1" applyFont="1" applyFill="1" applyBorder="1"/>
    <xf numFmtId="164" fontId="6" fillId="11" borderId="6" xfId="1" applyNumberFormat="1" applyFont="1" applyFill="1" applyBorder="1"/>
    <xf numFmtId="164" fontId="7" fillId="4" borderId="2" xfId="1" applyNumberFormat="1" applyFont="1" applyFill="1" applyBorder="1"/>
    <xf numFmtId="3" fontId="3" fillId="4" borderId="2" xfId="0" applyNumberFormat="1" applyFont="1" applyFill="1" applyBorder="1"/>
    <xf numFmtId="0" fontId="13" fillId="3" borderId="0" xfId="0" applyFont="1" applyFill="1"/>
    <xf numFmtId="0" fontId="7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 vertical="center" wrapText="1"/>
    </xf>
  </cellXfs>
  <cellStyles count="5">
    <cellStyle name="Comma" xfId="1" builtinId="3"/>
    <cellStyle name="Hyperlink" xfId="3" builtinId="8"/>
    <cellStyle name="Normal" xfId="0" builtinId="0"/>
    <cellStyle name="Normal 2" xfId="4" xr:uid="{00000000-0005-0000-0000-000003000000}"/>
    <cellStyle name="Percent" xfId="2" builtinId="5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Y68"/>
  <sheetViews>
    <sheetView zoomScaleNormal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B21" sqref="B21"/>
    </sheetView>
  </sheetViews>
  <sheetFormatPr defaultRowHeight="11.25" outlineLevelRow="1" outlineLevelCol="1" x14ac:dyDescent="0.2"/>
  <cols>
    <col min="1" max="1" width="2.7109375" style="1" customWidth="1"/>
    <col min="2" max="2" width="29.28515625" style="1" customWidth="1"/>
    <col min="3" max="3" width="0.85546875" style="1" customWidth="1"/>
    <col min="4" max="6" width="7.42578125" style="1" customWidth="1" outlineLevel="1"/>
    <col min="7" max="7" width="8.7109375" style="1" customWidth="1" outlineLevel="1"/>
    <col min="8" max="8" width="7.42578125" style="1" customWidth="1" outlineLevel="1"/>
    <col min="9" max="9" width="7.85546875" style="1" customWidth="1" outlineLevel="1"/>
    <col min="10" max="10" width="7.42578125" style="1" customWidth="1" outlineLevel="1"/>
    <col min="11" max="11" width="7.85546875" style="1" customWidth="1" outlineLevel="1"/>
    <col min="12" max="12" width="7.42578125" style="1" customWidth="1" outlineLevel="1"/>
    <col min="13" max="13" width="8.7109375" style="1" customWidth="1" outlineLevel="1"/>
    <col min="14" max="15" width="7.42578125" style="1" customWidth="1" outlineLevel="1"/>
    <col min="16" max="16" width="0.85546875" style="1" customWidth="1" outlineLevel="1"/>
    <col min="17" max="17" width="9.5703125" style="4" customWidth="1"/>
    <col min="18" max="18" width="0.85546875" style="4" customWidth="1"/>
    <col min="19" max="30" width="8.42578125" style="1" customWidth="1" outlineLevel="1"/>
    <col min="31" max="31" width="0.85546875" style="1" customWidth="1" outlineLevel="1"/>
    <col min="32" max="32" width="10.42578125" style="5" customWidth="1"/>
    <col min="33" max="33" width="0.85546875" style="5" customWidth="1"/>
    <col min="34" max="45" width="8.42578125" style="1" customWidth="1" outlineLevel="1"/>
    <col min="46" max="46" width="0.85546875" style="1" customWidth="1" outlineLevel="1"/>
    <col min="47" max="47" width="10.42578125" style="5" customWidth="1"/>
    <col min="48" max="48" width="0.85546875" style="5" customWidth="1"/>
    <col min="49" max="60" width="9.140625" style="1" customWidth="1" outlineLevel="1"/>
    <col min="61" max="61" width="0.85546875" style="1" customWidth="1" outlineLevel="1"/>
    <col min="62" max="62" width="10.140625" style="1" bestFit="1" customWidth="1"/>
    <col min="63" max="63" width="0.85546875" style="1" customWidth="1"/>
    <col min="64" max="75" width="9.140625" style="1" customWidth="1" outlineLevel="1"/>
    <col min="76" max="76" width="0.85546875" style="1" customWidth="1" outlineLevel="1"/>
    <col min="77" max="77" width="10.140625" style="1" bestFit="1" customWidth="1"/>
    <col min="78" max="16384" width="9.140625" style="1"/>
  </cols>
  <sheetData>
    <row r="2" spans="2:77" x14ac:dyDescent="0.2">
      <c r="B2" s="130" t="s">
        <v>331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</row>
    <row r="3" spans="2:77" s="3" customFormat="1" ht="21.75" customHeight="1" thickBot="1" x14ac:dyDescent="0.3">
      <c r="C3" s="23"/>
      <c r="D3" s="30" t="s">
        <v>9</v>
      </c>
      <c r="E3" s="30" t="s">
        <v>10</v>
      </c>
      <c r="F3" s="30" t="s">
        <v>11</v>
      </c>
      <c r="G3" s="30" t="s">
        <v>12</v>
      </c>
      <c r="H3" s="30" t="s">
        <v>13</v>
      </c>
      <c r="I3" s="30" t="s">
        <v>14</v>
      </c>
      <c r="J3" s="30" t="s">
        <v>15</v>
      </c>
      <c r="K3" s="30" t="s">
        <v>16</v>
      </c>
      <c r="L3" s="30" t="s">
        <v>17</v>
      </c>
      <c r="M3" s="30" t="s">
        <v>18</v>
      </c>
      <c r="N3" s="30" t="s">
        <v>19</v>
      </c>
      <c r="O3" s="30" t="s">
        <v>20</v>
      </c>
      <c r="P3" s="78"/>
      <c r="Q3" s="31" t="s">
        <v>142</v>
      </c>
      <c r="R3" s="17"/>
      <c r="S3" s="30" t="s">
        <v>94</v>
      </c>
      <c r="T3" s="30" t="s">
        <v>95</v>
      </c>
      <c r="U3" s="30" t="s">
        <v>96</v>
      </c>
      <c r="V3" s="30" t="s">
        <v>97</v>
      </c>
      <c r="W3" s="30" t="s">
        <v>98</v>
      </c>
      <c r="X3" s="30" t="s">
        <v>99</v>
      </c>
      <c r="Y3" s="30" t="s">
        <v>100</v>
      </c>
      <c r="Z3" s="30" t="s">
        <v>101</v>
      </c>
      <c r="AA3" s="30" t="s">
        <v>102</v>
      </c>
      <c r="AB3" s="30" t="s">
        <v>103</v>
      </c>
      <c r="AC3" s="30" t="s">
        <v>104</v>
      </c>
      <c r="AD3" s="30" t="s">
        <v>105</v>
      </c>
      <c r="AE3" s="78"/>
      <c r="AF3" s="31" t="s">
        <v>143</v>
      </c>
      <c r="AG3" s="17"/>
      <c r="AH3" s="30" t="s">
        <v>106</v>
      </c>
      <c r="AI3" s="30" t="s">
        <v>107</v>
      </c>
      <c r="AJ3" s="30" t="s">
        <v>108</v>
      </c>
      <c r="AK3" s="30" t="s">
        <v>109</v>
      </c>
      <c r="AL3" s="30" t="s">
        <v>110</v>
      </c>
      <c r="AM3" s="30" t="s">
        <v>111</v>
      </c>
      <c r="AN3" s="30" t="s">
        <v>112</v>
      </c>
      <c r="AO3" s="30" t="s">
        <v>113</v>
      </c>
      <c r="AP3" s="30" t="s">
        <v>114</v>
      </c>
      <c r="AQ3" s="30" t="s">
        <v>115</v>
      </c>
      <c r="AR3" s="30" t="s">
        <v>116</v>
      </c>
      <c r="AS3" s="30" t="s">
        <v>117</v>
      </c>
      <c r="AT3" s="78"/>
      <c r="AU3" s="31" t="s">
        <v>146</v>
      </c>
      <c r="AV3" s="17"/>
      <c r="AW3" s="30" t="s">
        <v>118</v>
      </c>
      <c r="AX3" s="30" t="s">
        <v>119</v>
      </c>
      <c r="AY3" s="30" t="s">
        <v>120</v>
      </c>
      <c r="AZ3" s="30" t="s">
        <v>121</v>
      </c>
      <c r="BA3" s="30" t="s">
        <v>122</v>
      </c>
      <c r="BB3" s="30" t="s">
        <v>123</v>
      </c>
      <c r="BC3" s="30" t="s">
        <v>124</v>
      </c>
      <c r="BD3" s="30" t="s">
        <v>125</v>
      </c>
      <c r="BE3" s="30" t="s">
        <v>126</v>
      </c>
      <c r="BF3" s="30" t="s">
        <v>127</v>
      </c>
      <c r="BG3" s="30" t="s">
        <v>128</v>
      </c>
      <c r="BH3" s="30" t="s">
        <v>129</v>
      </c>
      <c r="BI3" s="78"/>
      <c r="BJ3" s="31" t="s">
        <v>145</v>
      </c>
      <c r="BK3" s="17"/>
      <c r="BL3" s="30" t="s">
        <v>130</v>
      </c>
      <c r="BM3" s="30" t="s">
        <v>131</v>
      </c>
      <c r="BN3" s="30" t="s">
        <v>132</v>
      </c>
      <c r="BO3" s="30" t="s">
        <v>133</v>
      </c>
      <c r="BP3" s="30" t="s">
        <v>134</v>
      </c>
      <c r="BQ3" s="30" t="s">
        <v>135</v>
      </c>
      <c r="BR3" s="30" t="s">
        <v>136</v>
      </c>
      <c r="BS3" s="30" t="s">
        <v>137</v>
      </c>
      <c r="BT3" s="30" t="s">
        <v>138</v>
      </c>
      <c r="BU3" s="30" t="s">
        <v>139</v>
      </c>
      <c r="BV3" s="30" t="s">
        <v>140</v>
      </c>
      <c r="BW3" s="30" t="s">
        <v>141</v>
      </c>
      <c r="BX3" s="78"/>
      <c r="BY3" s="31" t="s">
        <v>144</v>
      </c>
    </row>
    <row r="4" spans="2:77" s="3" customFormat="1" ht="1.5" customHeight="1" thickTop="1" x14ac:dyDescent="0.25">
      <c r="Q4" s="17"/>
      <c r="R4" s="17"/>
      <c r="AF4" s="17"/>
      <c r="AG4" s="17"/>
      <c r="AU4" s="17"/>
      <c r="AV4" s="17"/>
      <c r="BJ4" s="17"/>
      <c r="BK4" s="17"/>
      <c r="BY4" s="17"/>
    </row>
    <row r="5" spans="2:77" x14ac:dyDescent="0.2">
      <c r="B5" s="54" t="s">
        <v>26</v>
      </c>
      <c r="C5" s="6"/>
      <c r="D5" s="66">
        <v>0</v>
      </c>
      <c r="E5" s="66">
        <f>D68</f>
        <v>0</v>
      </c>
      <c r="F5" s="66">
        <f t="shared" ref="F5:O5" si="0">E68</f>
        <v>0</v>
      </c>
      <c r="G5" s="66">
        <f t="shared" si="0"/>
        <v>0</v>
      </c>
      <c r="H5" s="66">
        <f t="shared" si="0"/>
        <v>0</v>
      </c>
      <c r="I5" s="66">
        <f t="shared" si="0"/>
        <v>0</v>
      </c>
      <c r="J5" s="66">
        <f t="shared" si="0"/>
        <v>0</v>
      </c>
      <c r="K5" s="66">
        <f t="shared" si="0"/>
        <v>0</v>
      </c>
      <c r="L5" s="66">
        <f t="shared" si="0"/>
        <v>0</v>
      </c>
      <c r="M5" s="66">
        <f t="shared" si="0"/>
        <v>0</v>
      </c>
      <c r="N5" s="66">
        <f t="shared" si="0"/>
        <v>0</v>
      </c>
      <c r="O5" s="66">
        <f t="shared" si="0"/>
        <v>0</v>
      </c>
      <c r="P5" s="100"/>
      <c r="Q5" s="71">
        <f>D5</f>
        <v>0</v>
      </c>
      <c r="R5" s="9"/>
      <c r="S5" s="66">
        <f>O68</f>
        <v>0</v>
      </c>
      <c r="T5" s="66">
        <f t="shared" ref="T5:AD5" si="1">S5+S66</f>
        <v>0</v>
      </c>
      <c r="U5" s="66">
        <f t="shared" si="1"/>
        <v>0</v>
      </c>
      <c r="V5" s="66">
        <f t="shared" si="1"/>
        <v>0</v>
      </c>
      <c r="W5" s="66">
        <f t="shared" si="1"/>
        <v>0</v>
      </c>
      <c r="X5" s="66">
        <f t="shared" si="1"/>
        <v>0</v>
      </c>
      <c r="Y5" s="66">
        <f t="shared" si="1"/>
        <v>0</v>
      </c>
      <c r="Z5" s="66">
        <f t="shared" si="1"/>
        <v>0</v>
      </c>
      <c r="AA5" s="66">
        <f t="shared" si="1"/>
        <v>0</v>
      </c>
      <c r="AB5" s="66">
        <f t="shared" si="1"/>
        <v>0</v>
      </c>
      <c r="AC5" s="66">
        <f t="shared" si="1"/>
        <v>0</v>
      </c>
      <c r="AD5" s="66">
        <f t="shared" si="1"/>
        <v>0</v>
      </c>
      <c r="AE5" s="100"/>
      <c r="AF5" s="71">
        <f>S5</f>
        <v>0</v>
      </c>
      <c r="AG5" s="9"/>
      <c r="AH5" s="66">
        <f>AD68</f>
        <v>0</v>
      </c>
      <c r="AI5" s="66">
        <f t="shared" ref="AI5:AS5" si="2">AH5+AH66</f>
        <v>0</v>
      </c>
      <c r="AJ5" s="66">
        <f t="shared" si="2"/>
        <v>0</v>
      </c>
      <c r="AK5" s="66">
        <f t="shared" si="2"/>
        <v>0</v>
      </c>
      <c r="AL5" s="66">
        <f t="shared" si="2"/>
        <v>0</v>
      </c>
      <c r="AM5" s="66">
        <f t="shared" si="2"/>
        <v>0</v>
      </c>
      <c r="AN5" s="66">
        <f t="shared" si="2"/>
        <v>0</v>
      </c>
      <c r="AO5" s="66">
        <f t="shared" si="2"/>
        <v>0</v>
      </c>
      <c r="AP5" s="66">
        <f t="shared" si="2"/>
        <v>0</v>
      </c>
      <c r="AQ5" s="66">
        <f t="shared" si="2"/>
        <v>0</v>
      </c>
      <c r="AR5" s="66">
        <f t="shared" si="2"/>
        <v>0</v>
      </c>
      <c r="AS5" s="66">
        <f t="shared" si="2"/>
        <v>0</v>
      </c>
      <c r="AT5" s="100"/>
      <c r="AU5" s="71">
        <f>AH5</f>
        <v>0</v>
      </c>
      <c r="AV5" s="9"/>
      <c r="AW5" s="66">
        <f>AS68</f>
        <v>0</v>
      </c>
      <c r="AX5" s="66">
        <f t="shared" ref="AX5:BH5" si="3">AW5+AW66</f>
        <v>0</v>
      </c>
      <c r="AY5" s="66">
        <f t="shared" si="3"/>
        <v>0</v>
      </c>
      <c r="AZ5" s="66">
        <f t="shared" si="3"/>
        <v>0</v>
      </c>
      <c r="BA5" s="66">
        <f t="shared" si="3"/>
        <v>0</v>
      </c>
      <c r="BB5" s="66">
        <f t="shared" si="3"/>
        <v>0</v>
      </c>
      <c r="BC5" s="66">
        <f t="shared" si="3"/>
        <v>0</v>
      </c>
      <c r="BD5" s="66">
        <f t="shared" si="3"/>
        <v>0</v>
      </c>
      <c r="BE5" s="66">
        <f t="shared" si="3"/>
        <v>0</v>
      </c>
      <c r="BF5" s="66">
        <f t="shared" si="3"/>
        <v>0</v>
      </c>
      <c r="BG5" s="66">
        <f t="shared" si="3"/>
        <v>0</v>
      </c>
      <c r="BH5" s="66">
        <f t="shared" si="3"/>
        <v>0</v>
      </c>
      <c r="BI5" s="100"/>
      <c r="BJ5" s="71">
        <f>AW5</f>
        <v>0</v>
      </c>
      <c r="BK5" s="9"/>
      <c r="BL5" s="66">
        <f>BH68</f>
        <v>0</v>
      </c>
      <c r="BM5" s="66">
        <f t="shared" ref="BM5:BW5" si="4">BL5+BL66</f>
        <v>0</v>
      </c>
      <c r="BN5" s="66">
        <f t="shared" si="4"/>
        <v>0</v>
      </c>
      <c r="BO5" s="66">
        <f t="shared" si="4"/>
        <v>0</v>
      </c>
      <c r="BP5" s="66">
        <f t="shared" si="4"/>
        <v>0</v>
      </c>
      <c r="BQ5" s="66">
        <f t="shared" si="4"/>
        <v>0</v>
      </c>
      <c r="BR5" s="66">
        <f t="shared" si="4"/>
        <v>0</v>
      </c>
      <c r="BS5" s="66">
        <f t="shared" si="4"/>
        <v>0</v>
      </c>
      <c r="BT5" s="66">
        <f t="shared" si="4"/>
        <v>0</v>
      </c>
      <c r="BU5" s="66">
        <f t="shared" si="4"/>
        <v>0</v>
      </c>
      <c r="BV5" s="66">
        <f t="shared" si="4"/>
        <v>0</v>
      </c>
      <c r="BW5" s="66">
        <f t="shared" si="4"/>
        <v>0</v>
      </c>
      <c r="BX5" s="100"/>
      <c r="BY5" s="71">
        <f>BL5</f>
        <v>0</v>
      </c>
    </row>
    <row r="6" spans="2:77" ht="2.25" customHeight="1" x14ac:dyDescent="0.2">
      <c r="AF6" s="4"/>
      <c r="AG6" s="4"/>
      <c r="AU6" s="4"/>
      <c r="AV6" s="4"/>
      <c r="BJ6" s="4"/>
      <c r="BK6" s="4"/>
      <c r="BY6" s="4"/>
    </row>
    <row r="7" spans="2:77" x14ac:dyDescent="0.2">
      <c r="B7" s="55" t="s">
        <v>0</v>
      </c>
      <c r="C7" s="7"/>
      <c r="D7" s="56">
        <f>D9+D17</f>
        <v>0</v>
      </c>
      <c r="E7" s="56">
        <f t="shared" ref="E7:O7" si="5">E9+E17</f>
        <v>0</v>
      </c>
      <c r="F7" s="56">
        <f t="shared" si="5"/>
        <v>0</v>
      </c>
      <c r="G7" s="56">
        <f t="shared" si="5"/>
        <v>0</v>
      </c>
      <c r="H7" s="56">
        <f t="shared" si="5"/>
        <v>0</v>
      </c>
      <c r="I7" s="56">
        <f t="shared" si="5"/>
        <v>0</v>
      </c>
      <c r="J7" s="56">
        <f t="shared" si="5"/>
        <v>0</v>
      </c>
      <c r="K7" s="56">
        <f t="shared" si="5"/>
        <v>0</v>
      </c>
      <c r="L7" s="56">
        <f t="shared" si="5"/>
        <v>0</v>
      </c>
      <c r="M7" s="56">
        <f t="shared" si="5"/>
        <v>0</v>
      </c>
      <c r="N7" s="56">
        <f t="shared" si="5"/>
        <v>0</v>
      </c>
      <c r="O7" s="56">
        <f t="shared" si="5"/>
        <v>0</v>
      </c>
      <c r="P7" s="9"/>
      <c r="Q7" s="71">
        <f>SUM(D7:O7)</f>
        <v>0</v>
      </c>
      <c r="R7" s="98"/>
      <c r="S7" s="56">
        <f>S9+S17</f>
        <v>0</v>
      </c>
      <c r="T7" s="56">
        <f t="shared" ref="T7:AD7" si="6">T9+T17</f>
        <v>0</v>
      </c>
      <c r="U7" s="56">
        <f t="shared" si="6"/>
        <v>0</v>
      </c>
      <c r="V7" s="56">
        <f t="shared" si="6"/>
        <v>0</v>
      </c>
      <c r="W7" s="56">
        <f t="shared" si="6"/>
        <v>0</v>
      </c>
      <c r="X7" s="56">
        <f t="shared" si="6"/>
        <v>0</v>
      </c>
      <c r="Y7" s="56">
        <f t="shared" si="6"/>
        <v>0</v>
      </c>
      <c r="Z7" s="56">
        <f t="shared" si="6"/>
        <v>0</v>
      </c>
      <c r="AA7" s="56">
        <f t="shared" si="6"/>
        <v>0</v>
      </c>
      <c r="AB7" s="56">
        <f t="shared" si="6"/>
        <v>0</v>
      </c>
      <c r="AC7" s="56">
        <f t="shared" si="6"/>
        <v>0</v>
      </c>
      <c r="AD7" s="56">
        <f t="shared" si="6"/>
        <v>0</v>
      </c>
      <c r="AE7" s="9"/>
      <c r="AF7" s="71">
        <f>SUM(S7:AD7)</f>
        <v>0</v>
      </c>
      <c r="AG7" s="98"/>
      <c r="AH7" s="56">
        <f>AH9+AH17</f>
        <v>0</v>
      </c>
      <c r="AI7" s="56">
        <f t="shared" ref="AI7:AS7" si="7">AI9+AI17</f>
        <v>0</v>
      </c>
      <c r="AJ7" s="56">
        <f t="shared" si="7"/>
        <v>0</v>
      </c>
      <c r="AK7" s="56">
        <f t="shared" si="7"/>
        <v>0</v>
      </c>
      <c r="AL7" s="56">
        <f t="shared" si="7"/>
        <v>0</v>
      </c>
      <c r="AM7" s="56">
        <f t="shared" si="7"/>
        <v>0</v>
      </c>
      <c r="AN7" s="56">
        <f t="shared" si="7"/>
        <v>0</v>
      </c>
      <c r="AO7" s="56">
        <f t="shared" si="7"/>
        <v>0</v>
      </c>
      <c r="AP7" s="56">
        <f t="shared" si="7"/>
        <v>0</v>
      </c>
      <c r="AQ7" s="56">
        <f t="shared" si="7"/>
        <v>0</v>
      </c>
      <c r="AR7" s="56">
        <f t="shared" si="7"/>
        <v>0</v>
      </c>
      <c r="AS7" s="56">
        <f t="shared" si="7"/>
        <v>0</v>
      </c>
      <c r="AT7" s="9"/>
      <c r="AU7" s="71">
        <f>SUM(AH7:AS7)</f>
        <v>0</v>
      </c>
      <c r="AV7" s="98"/>
      <c r="AW7" s="56">
        <f>AW9+AW17</f>
        <v>0</v>
      </c>
      <c r="AX7" s="56">
        <f t="shared" ref="AX7:BH7" si="8">AX9+AX17</f>
        <v>0</v>
      </c>
      <c r="AY7" s="56">
        <f t="shared" si="8"/>
        <v>0</v>
      </c>
      <c r="AZ7" s="56">
        <f t="shared" si="8"/>
        <v>0</v>
      </c>
      <c r="BA7" s="56">
        <f t="shared" si="8"/>
        <v>0</v>
      </c>
      <c r="BB7" s="56">
        <f t="shared" si="8"/>
        <v>0</v>
      </c>
      <c r="BC7" s="56">
        <f t="shared" si="8"/>
        <v>0</v>
      </c>
      <c r="BD7" s="56">
        <f t="shared" si="8"/>
        <v>0</v>
      </c>
      <c r="BE7" s="56">
        <f t="shared" si="8"/>
        <v>0</v>
      </c>
      <c r="BF7" s="56">
        <f t="shared" si="8"/>
        <v>0</v>
      </c>
      <c r="BG7" s="56">
        <f t="shared" si="8"/>
        <v>0</v>
      </c>
      <c r="BH7" s="56">
        <f t="shared" si="8"/>
        <v>0</v>
      </c>
      <c r="BI7" s="9"/>
      <c r="BJ7" s="71">
        <f>SUM(AW7:BH7)</f>
        <v>0</v>
      </c>
      <c r="BK7" s="98"/>
      <c r="BL7" s="56">
        <f>BL9+BL17</f>
        <v>0</v>
      </c>
      <c r="BM7" s="56">
        <f t="shared" ref="BM7:BW7" si="9">BM9+BM17</f>
        <v>0</v>
      </c>
      <c r="BN7" s="56">
        <f t="shared" si="9"/>
        <v>0</v>
      </c>
      <c r="BO7" s="56">
        <f t="shared" si="9"/>
        <v>0</v>
      </c>
      <c r="BP7" s="56">
        <f t="shared" si="9"/>
        <v>0</v>
      </c>
      <c r="BQ7" s="56">
        <f t="shared" si="9"/>
        <v>0</v>
      </c>
      <c r="BR7" s="56">
        <f t="shared" si="9"/>
        <v>0</v>
      </c>
      <c r="BS7" s="56">
        <f t="shared" si="9"/>
        <v>0</v>
      </c>
      <c r="BT7" s="56">
        <f t="shared" si="9"/>
        <v>0</v>
      </c>
      <c r="BU7" s="56">
        <f t="shared" si="9"/>
        <v>0</v>
      </c>
      <c r="BV7" s="56">
        <f t="shared" si="9"/>
        <v>0</v>
      </c>
      <c r="BW7" s="56">
        <f t="shared" si="9"/>
        <v>0</v>
      </c>
      <c r="BX7" s="9"/>
      <c r="BY7" s="71">
        <f>SUM(BL7:BW7)</f>
        <v>0</v>
      </c>
    </row>
    <row r="8" spans="2:77" ht="2.25" customHeight="1" x14ac:dyDescent="0.2">
      <c r="B8" s="7"/>
      <c r="C8" s="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4"/>
      <c r="AG8" s="4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4"/>
      <c r="AV8" s="4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4"/>
      <c r="BK8" s="4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4"/>
    </row>
    <row r="9" spans="2:77" x14ac:dyDescent="0.2">
      <c r="B9" s="59" t="s">
        <v>50</v>
      </c>
      <c r="C9" s="99"/>
      <c r="D9" s="56">
        <f>SUM(D10:D15)</f>
        <v>0</v>
      </c>
      <c r="E9" s="56">
        <f t="shared" ref="E9:O9" si="10">SUM(E10:E15)</f>
        <v>0</v>
      </c>
      <c r="F9" s="56">
        <f t="shared" si="10"/>
        <v>0</v>
      </c>
      <c r="G9" s="56">
        <f t="shared" si="10"/>
        <v>0</v>
      </c>
      <c r="H9" s="56">
        <f t="shared" si="10"/>
        <v>0</v>
      </c>
      <c r="I9" s="56">
        <f t="shared" si="10"/>
        <v>0</v>
      </c>
      <c r="J9" s="56">
        <f t="shared" si="10"/>
        <v>0</v>
      </c>
      <c r="K9" s="56">
        <f t="shared" si="10"/>
        <v>0</v>
      </c>
      <c r="L9" s="56">
        <f t="shared" si="10"/>
        <v>0</v>
      </c>
      <c r="M9" s="56">
        <f t="shared" si="10"/>
        <v>0</v>
      </c>
      <c r="N9" s="56">
        <f t="shared" si="10"/>
        <v>0</v>
      </c>
      <c r="O9" s="56">
        <f t="shared" si="10"/>
        <v>0</v>
      </c>
      <c r="P9" s="9"/>
      <c r="Q9" s="71">
        <f t="shared" ref="Q9:Q15" si="11">SUM(D9:O9)</f>
        <v>0</v>
      </c>
      <c r="R9" s="98"/>
      <c r="S9" s="56">
        <f>SUM(S10:S15)</f>
        <v>0</v>
      </c>
      <c r="T9" s="56">
        <f t="shared" ref="T9:AD9" si="12">SUM(T10:T15)</f>
        <v>0</v>
      </c>
      <c r="U9" s="56">
        <f t="shared" si="12"/>
        <v>0</v>
      </c>
      <c r="V9" s="56">
        <f t="shared" si="12"/>
        <v>0</v>
      </c>
      <c r="W9" s="56">
        <f t="shared" si="12"/>
        <v>0</v>
      </c>
      <c r="X9" s="56">
        <f t="shared" si="12"/>
        <v>0</v>
      </c>
      <c r="Y9" s="56">
        <f t="shared" si="12"/>
        <v>0</v>
      </c>
      <c r="Z9" s="56">
        <f t="shared" si="12"/>
        <v>0</v>
      </c>
      <c r="AA9" s="56">
        <f t="shared" si="12"/>
        <v>0</v>
      </c>
      <c r="AB9" s="56">
        <f t="shared" si="12"/>
        <v>0</v>
      </c>
      <c r="AC9" s="56">
        <f t="shared" si="12"/>
        <v>0</v>
      </c>
      <c r="AD9" s="56">
        <f t="shared" si="12"/>
        <v>0</v>
      </c>
      <c r="AE9" s="9"/>
      <c r="AF9" s="71">
        <f t="shared" ref="AF9:AF15" si="13">SUM(S9:AD9)</f>
        <v>0</v>
      </c>
      <c r="AG9" s="98"/>
      <c r="AH9" s="56">
        <f>SUM(AH10:AH15)</f>
        <v>0</v>
      </c>
      <c r="AI9" s="56">
        <f t="shared" ref="AI9:AS9" si="14">SUM(AI10:AI15)</f>
        <v>0</v>
      </c>
      <c r="AJ9" s="56">
        <f t="shared" si="14"/>
        <v>0</v>
      </c>
      <c r="AK9" s="56">
        <f t="shared" si="14"/>
        <v>0</v>
      </c>
      <c r="AL9" s="56">
        <f t="shared" si="14"/>
        <v>0</v>
      </c>
      <c r="AM9" s="56">
        <f t="shared" si="14"/>
        <v>0</v>
      </c>
      <c r="AN9" s="56">
        <f t="shared" si="14"/>
        <v>0</v>
      </c>
      <c r="AO9" s="56">
        <f t="shared" si="14"/>
        <v>0</v>
      </c>
      <c r="AP9" s="56">
        <f t="shared" si="14"/>
        <v>0</v>
      </c>
      <c r="AQ9" s="56">
        <f t="shared" si="14"/>
        <v>0</v>
      </c>
      <c r="AR9" s="56">
        <f t="shared" si="14"/>
        <v>0</v>
      </c>
      <c r="AS9" s="56">
        <f t="shared" si="14"/>
        <v>0</v>
      </c>
      <c r="AT9" s="9"/>
      <c r="AU9" s="71">
        <f t="shared" ref="AU9:AU15" si="15">SUM(AH9:AS9)</f>
        <v>0</v>
      </c>
      <c r="AV9" s="98"/>
      <c r="AW9" s="56">
        <f>SUM(AW10:AW15)</f>
        <v>0</v>
      </c>
      <c r="AX9" s="56">
        <f t="shared" ref="AX9:BH9" si="16">SUM(AX10:AX15)</f>
        <v>0</v>
      </c>
      <c r="AY9" s="56">
        <f t="shared" si="16"/>
        <v>0</v>
      </c>
      <c r="AZ9" s="56">
        <f t="shared" si="16"/>
        <v>0</v>
      </c>
      <c r="BA9" s="56">
        <f t="shared" si="16"/>
        <v>0</v>
      </c>
      <c r="BB9" s="56">
        <f t="shared" si="16"/>
        <v>0</v>
      </c>
      <c r="BC9" s="56">
        <f t="shared" si="16"/>
        <v>0</v>
      </c>
      <c r="BD9" s="56">
        <f t="shared" si="16"/>
        <v>0</v>
      </c>
      <c r="BE9" s="56">
        <f t="shared" si="16"/>
        <v>0</v>
      </c>
      <c r="BF9" s="56">
        <f t="shared" si="16"/>
        <v>0</v>
      </c>
      <c r="BG9" s="56">
        <f t="shared" si="16"/>
        <v>0</v>
      </c>
      <c r="BH9" s="56">
        <f t="shared" si="16"/>
        <v>0</v>
      </c>
      <c r="BI9" s="9"/>
      <c r="BJ9" s="71">
        <f t="shared" ref="BJ9:BJ15" si="17">SUM(AW9:BH9)</f>
        <v>0</v>
      </c>
      <c r="BK9" s="98"/>
      <c r="BL9" s="56">
        <f>SUM(BL10:BL15)</f>
        <v>0</v>
      </c>
      <c r="BM9" s="56">
        <f t="shared" ref="BM9:BW9" si="18">SUM(BM10:BM15)</f>
        <v>0</v>
      </c>
      <c r="BN9" s="56">
        <f t="shared" si="18"/>
        <v>0</v>
      </c>
      <c r="BO9" s="56">
        <f t="shared" si="18"/>
        <v>0</v>
      </c>
      <c r="BP9" s="56">
        <f t="shared" si="18"/>
        <v>0</v>
      </c>
      <c r="BQ9" s="56">
        <f t="shared" si="18"/>
        <v>0</v>
      </c>
      <c r="BR9" s="56">
        <f t="shared" si="18"/>
        <v>0</v>
      </c>
      <c r="BS9" s="56">
        <f t="shared" si="18"/>
        <v>0</v>
      </c>
      <c r="BT9" s="56">
        <f t="shared" si="18"/>
        <v>0</v>
      </c>
      <c r="BU9" s="56">
        <f t="shared" si="18"/>
        <v>0</v>
      </c>
      <c r="BV9" s="56">
        <f t="shared" si="18"/>
        <v>0</v>
      </c>
      <c r="BW9" s="56">
        <f t="shared" si="18"/>
        <v>0</v>
      </c>
      <c r="BX9" s="9"/>
      <c r="BY9" s="71">
        <f t="shared" ref="BY9:BY15" si="19">SUM(BL9:BW9)</f>
        <v>0</v>
      </c>
    </row>
    <row r="10" spans="2:77" ht="10.5" customHeight="1" x14ac:dyDescent="0.2">
      <c r="B10" s="47" t="s">
        <v>23</v>
      </c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10"/>
      <c r="Q10" s="72">
        <f t="shared" si="11"/>
        <v>0</v>
      </c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10"/>
      <c r="AF10" s="72">
        <f t="shared" si="13"/>
        <v>0</v>
      </c>
      <c r="AG10" s="4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10"/>
      <c r="AU10" s="72">
        <f t="shared" si="15"/>
        <v>0</v>
      </c>
      <c r="AV10" s="4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10"/>
      <c r="BJ10" s="72">
        <f t="shared" si="17"/>
        <v>0</v>
      </c>
      <c r="BK10" s="4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10"/>
      <c r="BY10" s="72">
        <f t="shared" si="19"/>
        <v>0</v>
      </c>
    </row>
    <row r="11" spans="2:77" ht="10.5" customHeight="1" x14ac:dyDescent="0.2">
      <c r="B11" s="47" t="s">
        <v>24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10"/>
      <c r="Q11" s="72">
        <f t="shared" si="11"/>
        <v>0</v>
      </c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10"/>
      <c r="AF11" s="72">
        <f t="shared" si="13"/>
        <v>0</v>
      </c>
      <c r="AG11" s="4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10"/>
      <c r="AU11" s="72">
        <f t="shared" si="15"/>
        <v>0</v>
      </c>
      <c r="AV11" s="4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10"/>
      <c r="BJ11" s="72">
        <f t="shared" si="17"/>
        <v>0</v>
      </c>
      <c r="BK11" s="4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10"/>
      <c r="BY11" s="72">
        <f t="shared" si="19"/>
        <v>0</v>
      </c>
    </row>
    <row r="12" spans="2:77" ht="10.5" customHeight="1" x14ac:dyDescent="0.2">
      <c r="B12" s="47" t="s">
        <v>25</v>
      </c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10"/>
      <c r="Q12" s="72">
        <f t="shared" si="11"/>
        <v>0</v>
      </c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10"/>
      <c r="AF12" s="72">
        <f t="shared" si="13"/>
        <v>0</v>
      </c>
      <c r="AG12" s="4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10"/>
      <c r="AU12" s="72">
        <f t="shared" si="15"/>
        <v>0</v>
      </c>
      <c r="AV12" s="4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10"/>
      <c r="BJ12" s="72">
        <f t="shared" si="17"/>
        <v>0</v>
      </c>
      <c r="BK12" s="4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10"/>
      <c r="BY12" s="72">
        <f t="shared" si="19"/>
        <v>0</v>
      </c>
    </row>
    <row r="13" spans="2:77" ht="10.5" customHeight="1" x14ac:dyDescent="0.2">
      <c r="B13" s="47" t="s">
        <v>21</v>
      </c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10"/>
      <c r="Q13" s="72">
        <f t="shared" si="11"/>
        <v>0</v>
      </c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10"/>
      <c r="AF13" s="72">
        <f t="shared" si="13"/>
        <v>0</v>
      </c>
      <c r="AG13" s="4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10"/>
      <c r="AU13" s="72">
        <f t="shared" si="15"/>
        <v>0</v>
      </c>
      <c r="AV13" s="4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10"/>
      <c r="BJ13" s="72">
        <f t="shared" si="17"/>
        <v>0</v>
      </c>
      <c r="BK13" s="4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10"/>
      <c r="BY13" s="72">
        <f t="shared" si="19"/>
        <v>0</v>
      </c>
    </row>
    <row r="14" spans="2:77" ht="10.5" customHeight="1" x14ac:dyDescent="0.2">
      <c r="B14" s="47" t="s">
        <v>8</v>
      </c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10"/>
      <c r="Q14" s="72">
        <f t="shared" si="11"/>
        <v>0</v>
      </c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10"/>
      <c r="AF14" s="72">
        <f t="shared" si="13"/>
        <v>0</v>
      </c>
      <c r="AG14" s="4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10"/>
      <c r="AU14" s="72">
        <f t="shared" si="15"/>
        <v>0</v>
      </c>
      <c r="AV14" s="4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10"/>
      <c r="BJ14" s="72">
        <f t="shared" si="17"/>
        <v>0</v>
      </c>
      <c r="BK14" s="4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10"/>
      <c r="BY14" s="72">
        <f t="shared" si="19"/>
        <v>0</v>
      </c>
    </row>
    <row r="15" spans="2:77" ht="10.5" customHeight="1" x14ac:dyDescent="0.2">
      <c r="B15" s="47" t="s">
        <v>8</v>
      </c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10"/>
      <c r="Q15" s="72">
        <f t="shared" si="11"/>
        <v>0</v>
      </c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10"/>
      <c r="AF15" s="72">
        <f t="shared" si="13"/>
        <v>0</v>
      </c>
      <c r="AG15" s="4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10"/>
      <c r="AU15" s="72">
        <f t="shared" si="15"/>
        <v>0</v>
      </c>
      <c r="AV15" s="4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10"/>
      <c r="BJ15" s="72">
        <f t="shared" si="17"/>
        <v>0</v>
      </c>
      <c r="BK15" s="4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10"/>
      <c r="BY15" s="72">
        <f t="shared" si="19"/>
        <v>0</v>
      </c>
    </row>
    <row r="16" spans="2:77" ht="1.5" customHeight="1" x14ac:dyDescent="0.2"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4"/>
      <c r="AG16" s="4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4"/>
      <c r="AV16" s="4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4"/>
      <c r="BK16" s="4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4"/>
    </row>
    <row r="17" spans="2:77" ht="11.25" customHeight="1" x14ac:dyDescent="0.2">
      <c r="B17" s="59" t="s">
        <v>22</v>
      </c>
      <c r="C17" s="99"/>
      <c r="D17" s="73">
        <f>SUM(D18:D22)</f>
        <v>0</v>
      </c>
      <c r="E17" s="73">
        <f t="shared" ref="E17:O17" si="20">SUM(E18:E22)</f>
        <v>0</v>
      </c>
      <c r="F17" s="73">
        <f t="shared" si="20"/>
        <v>0</v>
      </c>
      <c r="G17" s="73">
        <f t="shared" si="20"/>
        <v>0</v>
      </c>
      <c r="H17" s="73">
        <f t="shared" si="20"/>
        <v>0</v>
      </c>
      <c r="I17" s="73">
        <f t="shared" si="20"/>
        <v>0</v>
      </c>
      <c r="J17" s="73">
        <f t="shared" si="20"/>
        <v>0</v>
      </c>
      <c r="K17" s="73">
        <f t="shared" si="20"/>
        <v>0</v>
      </c>
      <c r="L17" s="73">
        <f t="shared" si="20"/>
        <v>0</v>
      </c>
      <c r="M17" s="73">
        <f t="shared" si="20"/>
        <v>0</v>
      </c>
      <c r="N17" s="73">
        <f t="shared" si="20"/>
        <v>0</v>
      </c>
      <c r="O17" s="73">
        <f t="shared" si="20"/>
        <v>0</v>
      </c>
      <c r="P17" s="11"/>
      <c r="Q17" s="74">
        <f t="shared" ref="Q17:Q22" si="21">SUM(D17:O17)</f>
        <v>0</v>
      </c>
      <c r="S17" s="73">
        <f>SUM(S18:S22)</f>
        <v>0</v>
      </c>
      <c r="T17" s="73">
        <f t="shared" ref="T17:AD17" si="22">SUM(T18:T22)</f>
        <v>0</v>
      </c>
      <c r="U17" s="73">
        <f t="shared" si="22"/>
        <v>0</v>
      </c>
      <c r="V17" s="73">
        <f t="shared" si="22"/>
        <v>0</v>
      </c>
      <c r="W17" s="73">
        <f t="shared" si="22"/>
        <v>0</v>
      </c>
      <c r="X17" s="73">
        <f t="shared" si="22"/>
        <v>0</v>
      </c>
      <c r="Y17" s="73">
        <f t="shared" si="22"/>
        <v>0</v>
      </c>
      <c r="Z17" s="73">
        <f t="shared" si="22"/>
        <v>0</v>
      </c>
      <c r="AA17" s="73">
        <f t="shared" si="22"/>
        <v>0</v>
      </c>
      <c r="AB17" s="73">
        <f t="shared" si="22"/>
        <v>0</v>
      </c>
      <c r="AC17" s="73">
        <f t="shared" si="22"/>
        <v>0</v>
      </c>
      <c r="AD17" s="73">
        <f t="shared" si="22"/>
        <v>0</v>
      </c>
      <c r="AE17" s="11"/>
      <c r="AF17" s="74">
        <f t="shared" ref="AF17:AF22" si="23">SUM(S17:AD17)</f>
        <v>0</v>
      </c>
      <c r="AG17" s="4"/>
      <c r="AH17" s="73">
        <f>SUM(AH18:AH22)</f>
        <v>0</v>
      </c>
      <c r="AI17" s="73">
        <f t="shared" ref="AI17:AS17" si="24">SUM(AI18:AI22)</f>
        <v>0</v>
      </c>
      <c r="AJ17" s="73">
        <f t="shared" si="24"/>
        <v>0</v>
      </c>
      <c r="AK17" s="73">
        <f t="shared" si="24"/>
        <v>0</v>
      </c>
      <c r="AL17" s="73">
        <f t="shared" si="24"/>
        <v>0</v>
      </c>
      <c r="AM17" s="73">
        <f t="shared" si="24"/>
        <v>0</v>
      </c>
      <c r="AN17" s="73">
        <f t="shared" si="24"/>
        <v>0</v>
      </c>
      <c r="AO17" s="73">
        <f t="shared" si="24"/>
        <v>0</v>
      </c>
      <c r="AP17" s="73">
        <f t="shared" si="24"/>
        <v>0</v>
      </c>
      <c r="AQ17" s="73">
        <f t="shared" si="24"/>
        <v>0</v>
      </c>
      <c r="AR17" s="73">
        <f t="shared" si="24"/>
        <v>0</v>
      </c>
      <c r="AS17" s="73">
        <f t="shared" si="24"/>
        <v>0</v>
      </c>
      <c r="AT17" s="11"/>
      <c r="AU17" s="74">
        <f t="shared" ref="AU17:AU22" si="25">SUM(AH17:AS17)</f>
        <v>0</v>
      </c>
      <c r="AV17" s="4"/>
      <c r="AW17" s="73">
        <f>SUM(AW18:AW22)</f>
        <v>0</v>
      </c>
      <c r="AX17" s="73">
        <f t="shared" ref="AX17:BH17" si="26">SUM(AX18:AX22)</f>
        <v>0</v>
      </c>
      <c r="AY17" s="73">
        <f t="shared" si="26"/>
        <v>0</v>
      </c>
      <c r="AZ17" s="73">
        <f t="shared" si="26"/>
        <v>0</v>
      </c>
      <c r="BA17" s="73">
        <f t="shared" si="26"/>
        <v>0</v>
      </c>
      <c r="BB17" s="73">
        <f t="shared" si="26"/>
        <v>0</v>
      </c>
      <c r="BC17" s="73">
        <f t="shared" si="26"/>
        <v>0</v>
      </c>
      <c r="BD17" s="73">
        <f t="shared" si="26"/>
        <v>0</v>
      </c>
      <c r="BE17" s="73">
        <f t="shared" si="26"/>
        <v>0</v>
      </c>
      <c r="BF17" s="73">
        <f t="shared" si="26"/>
        <v>0</v>
      </c>
      <c r="BG17" s="73">
        <f t="shared" si="26"/>
        <v>0</v>
      </c>
      <c r="BH17" s="73">
        <f t="shared" si="26"/>
        <v>0</v>
      </c>
      <c r="BI17" s="11"/>
      <c r="BJ17" s="74">
        <f t="shared" ref="BJ17:BJ22" si="27">SUM(AW17:BH17)</f>
        <v>0</v>
      </c>
      <c r="BK17" s="4"/>
      <c r="BL17" s="73">
        <f>SUM(BL18:BL22)</f>
        <v>0</v>
      </c>
      <c r="BM17" s="73">
        <f t="shared" ref="BM17:BW17" si="28">SUM(BM18:BM22)</f>
        <v>0</v>
      </c>
      <c r="BN17" s="73">
        <f t="shared" si="28"/>
        <v>0</v>
      </c>
      <c r="BO17" s="73">
        <f t="shared" si="28"/>
        <v>0</v>
      </c>
      <c r="BP17" s="73">
        <f t="shared" si="28"/>
        <v>0</v>
      </c>
      <c r="BQ17" s="73">
        <f t="shared" si="28"/>
        <v>0</v>
      </c>
      <c r="BR17" s="73">
        <f t="shared" si="28"/>
        <v>0</v>
      </c>
      <c r="BS17" s="73">
        <f t="shared" si="28"/>
        <v>0</v>
      </c>
      <c r="BT17" s="73">
        <f t="shared" si="28"/>
        <v>0</v>
      </c>
      <c r="BU17" s="73">
        <f t="shared" si="28"/>
        <v>0</v>
      </c>
      <c r="BV17" s="73">
        <f t="shared" si="28"/>
        <v>0</v>
      </c>
      <c r="BW17" s="73">
        <f t="shared" si="28"/>
        <v>0</v>
      </c>
      <c r="BX17" s="11"/>
      <c r="BY17" s="74">
        <f t="shared" ref="BY17:BY22" si="29">SUM(BL17:BW17)</f>
        <v>0</v>
      </c>
    </row>
    <row r="18" spans="2:77" ht="10.5" customHeight="1" x14ac:dyDescent="0.2">
      <c r="B18" s="47" t="s">
        <v>1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75"/>
      <c r="P18" s="11"/>
      <c r="Q18" s="72">
        <f t="shared" si="21"/>
        <v>0</v>
      </c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75"/>
      <c r="AE18" s="11"/>
      <c r="AF18" s="72">
        <f t="shared" si="23"/>
        <v>0</v>
      </c>
      <c r="AG18" s="4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75"/>
      <c r="AT18" s="11"/>
      <c r="AU18" s="72">
        <f t="shared" si="25"/>
        <v>0</v>
      </c>
      <c r="AV18" s="4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75"/>
      <c r="BI18" s="11"/>
      <c r="BJ18" s="72">
        <f t="shared" si="27"/>
        <v>0</v>
      </c>
      <c r="BK18" s="4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75"/>
      <c r="BX18" s="11"/>
      <c r="BY18" s="72">
        <f t="shared" si="29"/>
        <v>0</v>
      </c>
    </row>
    <row r="19" spans="2:77" ht="10.5" customHeight="1" x14ac:dyDescent="0.2">
      <c r="B19" s="47" t="s">
        <v>223</v>
      </c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75"/>
      <c r="P19" s="11"/>
      <c r="Q19" s="72">
        <f t="shared" si="21"/>
        <v>0</v>
      </c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75"/>
      <c r="AE19" s="11"/>
      <c r="AF19" s="72">
        <f t="shared" si="23"/>
        <v>0</v>
      </c>
      <c r="AG19" s="4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75"/>
      <c r="AT19" s="11"/>
      <c r="AU19" s="72">
        <f t="shared" si="25"/>
        <v>0</v>
      </c>
      <c r="AV19" s="4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75"/>
      <c r="BI19" s="11"/>
      <c r="BJ19" s="72">
        <f t="shared" si="27"/>
        <v>0</v>
      </c>
      <c r="BK19" s="4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75"/>
      <c r="BX19" s="11"/>
      <c r="BY19" s="72">
        <f t="shared" si="29"/>
        <v>0</v>
      </c>
    </row>
    <row r="20" spans="2:77" ht="10.5" customHeight="1" x14ac:dyDescent="0.2">
      <c r="B20" s="47" t="s">
        <v>224</v>
      </c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10"/>
      <c r="Q20" s="72">
        <f t="shared" si="21"/>
        <v>0</v>
      </c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10"/>
      <c r="AF20" s="72">
        <f t="shared" si="23"/>
        <v>0</v>
      </c>
      <c r="AG20" s="4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10"/>
      <c r="AU20" s="72">
        <f t="shared" si="25"/>
        <v>0</v>
      </c>
      <c r="AV20" s="4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10"/>
      <c r="BJ20" s="72">
        <f t="shared" si="27"/>
        <v>0</v>
      </c>
      <c r="BK20" s="4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10"/>
      <c r="BY20" s="72">
        <f t="shared" si="29"/>
        <v>0</v>
      </c>
    </row>
    <row r="21" spans="2:77" ht="10.5" customHeight="1" x14ac:dyDescent="0.2">
      <c r="B21" s="47" t="s">
        <v>28</v>
      </c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75"/>
      <c r="P21" s="11"/>
      <c r="Q21" s="72">
        <f t="shared" si="21"/>
        <v>0</v>
      </c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75"/>
      <c r="AE21" s="11"/>
      <c r="AF21" s="72">
        <f t="shared" si="23"/>
        <v>0</v>
      </c>
      <c r="AG21" s="4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75"/>
      <c r="AT21" s="11"/>
      <c r="AU21" s="72">
        <f t="shared" si="25"/>
        <v>0</v>
      </c>
      <c r="AV21" s="4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75"/>
      <c r="BI21" s="11"/>
      <c r="BJ21" s="72">
        <f t="shared" si="27"/>
        <v>0</v>
      </c>
      <c r="BK21" s="4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75"/>
      <c r="BX21" s="11"/>
      <c r="BY21" s="72">
        <f t="shared" si="29"/>
        <v>0</v>
      </c>
    </row>
    <row r="22" spans="2:77" ht="10.5" customHeight="1" x14ac:dyDescent="0.2">
      <c r="B22" s="47" t="s">
        <v>178</v>
      </c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11"/>
      <c r="Q22" s="72">
        <f t="shared" si="21"/>
        <v>0</v>
      </c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11"/>
      <c r="AF22" s="72">
        <f t="shared" si="23"/>
        <v>0</v>
      </c>
      <c r="AG22" s="4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11"/>
      <c r="AU22" s="72">
        <f t="shared" si="25"/>
        <v>0</v>
      </c>
      <c r="AV22" s="4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11"/>
      <c r="BJ22" s="72">
        <f t="shared" si="27"/>
        <v>0</v>
      </c>
      <c r="BK22" s="4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11"/>
      <c r="BY22" s="72">
        <f t="shared" si="29"/>
        <v>0</v>
      </c>
    </row>
    <row r="23" spans="2:77" ht="1.5" customHeight="1" x14ac:dyDescent="0.2">
      <c r="AF23" s="4"/>
      <c r="AG23" s="4"/>
      <c r="AU23" s="4"/>
      <c r="AV23" s="4"/>
      <c r="BJ23" s="4"/>
      <c r="BK23" s="4"/>
      <c r="BY23" s="4"/>
    </row>
    <row r="24" spans="2:77" x14ac:dyDescent="0.2">
      <c r="B24" s="55" t="s">
        <v>41</v>
      </c>
      <c r="C24" s="7"/>
      <c r="D24" s="66">
        <f t="shared" ref="D24:O24" si="30">D26+D37+D55</f>
        <v>0</v>
      </c>
      <c r="E24" s="66">
        <f t="shared" si="30"/>
        <v>0</v>
      </c>
      <c r="F24" s="66">
        <f t="shared" si="30"/>
        <v>0</v>
      </c>
      <c r="G24" s="66">
        <f t="shared" si="30"/>
        <v>0</v>
      </c>
      <c r="H24" s="66">
        <f t="shared" si="30"/>
        <v>0</v>
      </c>
      <c r="I24" s="66">
        <f t="shared" si="30"/>
        <v>0</v>
      </c>
      <c r="J24" s="66">
        <f t="shared" si="30"/>
        <v>0</v>
      </c>
      <c r="K24" s="66">
        <f t="shared" si="30"/>
        <v>0</v>
      </c>
      <c r="L24" s="66">
        <f t="shared" si="30"/>
        <v>0</v>
      </c>
      <c r="M24" s="66">
        <f t="shared" si="30"/>
        <v>0</v>
      </c>
      <c r="N24" s="66">
        <f t="shared" si="30"/>
        <v>0</v>
      </c>
      <c r="O24" s="66">
        <f t="shared" si="30"/>
        <v>0</v>
      </c>
      <c r="P24" s="100"/>
      <c r="Q24" s="71">
        <f>SUM(D24:O24)</f>
        <v>0</v>
      </c>
      <c r="R24" s="98"/>
      <c r="S24" s="66">
        <f t="shared" ref="S24:AD24" si="31">S26+S37+S55</f>
        <v>0</v>
      </c>
      <c r="T24" s="66">
        <f t="shared" si="31"/>
        <v>0</v>
      </c>
      <c r="U24" s="66">
        <f t="shared" si="31"/>
        <v>0</v>
      </c>
      <c r="V24" s="66">
        <f t="shared" si="31"/>
        <v>0</v>
      </c>
      <c r="W24" s="66">
        <f t="shared" si="31"/>
        <v>0</v>
      </c>
      <c r="X24" s="66">
        <f t="shared" si="31"/>
        <v>0</v>
      </c>
      <c r="Y24" s="66">
        <f t="shared" si="31"/>
        <v>0</v>
      </c>
      <c r="Z24" s="66">
        <f t="shared" si="31"/>
        <v>0</v>
      </c>
      <c r="AA24" s="66">
        <f t="shared" si="31"/>
        <v>0</v>
      </c>
      <c r="AB24" s="66">
        <f t="shared" si="31"/>
        <v>0</v>
      </c>
      <c r="AC24" s="66">
        <f t="shared" si="31"/>
        <v>0</v>
      </c>
      <c r="AD24" s="66">
        <f t="shared" si="31"/>
        <v>0</v>
      </c>
      <c r="AE24" s="100"/>
      <c r="AF24" s="71">
        <f>SUM(S24:AD24)</f>
        <v>0</v>
      </c>
      <c r="AG24" s="98"/>
      <c r="AH24" s="66">
        <f t="shared" ref="AH24:AS24" si="32">AH26+AH37+AH55</f>
        <v>0</v>
      </c>
      <c r="AI24" s="66">
        <f t="shared" si="32"/>
        <v>0</v>
      </c>
      <c r="AJ24" s="66">
        <f t="shared" si="32"/>
        <v>0</v>
      </c>
      <c r="AK24" s="66">
        <f t="shared" si="32"/>
        <v>0</v>
      </c>
      <c r="AL24" s="66">
        <f t="shared" si="32"/>
        <v>0</v>
      </c>
      <c r="AM24" s="66">
        <f t="shared" si="32"/>
        <v>0</v>
      </c>
      <c r="AN24" s="66">
        <f t="shared" si="32"/>
        <v>0</v>
      </c>
      <c r="AO24" s="66">
        <f t="shared" si="32"/>
        <v>0</v>
      </c>
      <c r="AP24" s="66">
        <f t="shared" si="32"/>
        <v>0</v>
      </c>
      <c r="AQ24" s="66">
        <f t="shared" si="32"/>
        <v>0</v>
      </c>
      <c r="AR24" s="66">
        <f t="shared" si="32"/>
        <v>0</v>
      </c>
      <c r="AS24" s="66">
        <f t="shared" si="32"/>
        <v>0</v>
      </c>
      <c r="AT24" s="100"/>
      <c r="AU24" s="71">
        <f>SUM(AH24:AS24)</f>
        <v>0</v>
      </c>
      <c r="AV24" s="98"/>
      <c r="AW24" s="66">
        <f t="shared" ref="AW24:BH24" si="33">AW26+AW37+AW55</f>
        <v>0</v>
      </c>
      <c r="AX24" s="66">
        <f t="shared" si="33"/>
        <v>0</v>
      </c>
      <c r="AY24" s="66">
        <f t="shared" si="33"/>
        <v>0</v>
      </c>
      <c r="AZ24" s="66">
        <f t="shared" si="33"/>
        <v>0</v>
      </c>
      <c r="BA24" s="66">
        <f t="shared" si="33"/>
        <v>0</v>
      </c>
      <c r="BB24" s="66">
        <f t="shared" si="33"/>
        <v>0</v>
      </c>
      <c r="BC24" s="66">
        <f t="shared" si="33"/>
        <v>0</v>
      </c>
      <c r="BD24" s="66">
        <f t="shared" si="33"/>
        <v>0</v>
      </c>
      <c r="BE24" s="66">
        <f t="shared" si="33"/>
        <v>0</v>
      </c>
      <c r="BF24" s="66">
        <f t="shared" si="33"/>
        <v>0</v>
      </c>
      <c r="BG24" s="66">
        <f t="shared" si="33"/>
        <v>0</v>
      </c>
      <c r="BH24" s="66">
        <f t="shared" si="33"/>
        <v>0</v>
      </c>
      <c r="BI24" s="100"/>
      <c r="BJ24" s="71">
        <f>SUM(AW24:BH24)</f>
        <v>0</v>
      </c>
      <c r="BK24" s="98"/>
      <c r="BL24" s="66">
        <f t="shared" ref="BL24:BW24" si="34">BL26+BL37+BL55</f>
        <v>0</v>
      </c>
      <c r="BM24" s="66">
        <f t="shared" si="34"/>
        <v>0</v>
      </c>
      <c r="BN24" s="66">
        <f t="shared" si="34"/>
        <v>0</v>
      </c>
      <c r="BO24" s="66">
        <f t="shared" si="34"/>
        <v>0</v>
      </c>
      <c r="BP24" s="66">
        <f t="shared" si="34"/>
        <v>0</v>
      </c>
      <c r="BQ24" s="66">
        <f t="shared" si="34"/>
        <v>0</v>
      </c>
      <c r="BR24" s="66">
        <f t="shared" si="34"/>
        <v>0</v>
      </c>
      <c r="BS24" s="66">
        <f t="shared" si="34"/>
        <v>0</v>
      </c>
      <c r="BT24" s="66">
        <f t="shared" si="34"/>
        <v>0</v>
      </c>
      <c r="BU24" s="66">
        <f t="shared" si="34"/>
        <v>0</v>
      </c>
      <c r="BV24" s="66">
        <f t="shared" si="34"/>
        <v>0</v>
      </c>
      <c r="BW24" s="66">
        <f t="shared" si="34"/>
        <v>0</v>
      </c>
      <c r="BX24" s="100"/>
      <c r="BY24" s="71">
        <f>SUM(BL24:BW24)</f>
        <v>0</v>
      </c>
    </row>
    <row r="25" spans="2:77" ht="2.25" customHeight="1" x14ac:dyDescent="0.2">
      <c r="B25" s="7"/>
      <c r="C25" s="7"/>
      <c r="AF25" s="4"/>
      <c r="AG25" s="4"/>
      <c r="AU25" s="4"/>
      <c r="AV25" s="4"/>
      <c r="BJ25" s="4"/>
      <c r="BK25" s="4"/>
      <c r="BY25" s="4"/>
    </row>
    <row r="26" spans="2:77" x14ac:dyDescent="0.2">
      <c r="B26" s="54" t="s">
        <v>27</v>
      </c>
      <c r="C26" s="6"/>
      <c r="D26" s="76">
        <f t="shared" ref="D26:O26" si="35">SUM(D27:D35)</f>
        <v>0</v>
      </c>
      <c r="E26" s="76">
        <f t="shared" si="35"/>
        <v>0</v>
      </c>
      <c r="F26" s="76">
        <f t="shared" si="35"/>
        <v>0</v>
      </c>
      <c r="G26" s="76">
        <f t="shared" si="35"/>
        <v>0</v>
      </c>
      <c r="H26" s="76">
        <f t="shared" si="35"/>
        <v>0</v>
      </c>
      <c r="I26" s="76">
        <f t="shared" si="35"/>
        <v>0</v>
      </c>
      <c r="J26" s="76">
        <f t="shared" si="35"/>
        <v>0</v>
      </c>
      <c r="K26" s="76">
        <f t="shared" si="35"/>
        <v>0</v>
      </c>
      <c r="L26" s="76">
        <f t="shared" si="35"/>
        <v>0</v>
      </c>
      <c r="M26" s="76">
        <f t="shared" si="35"/>
        <v>0</v>
      </c>
      <c r="N26" s="76">
        <f t="shared" si="35"/>
        <v>0</v>
      </c>
      <c r="O26" s="76">
        <f t="shared" si="35"/>
        <v>0</v>
      </c>
      <c r="P26" s="101"/>
      <c r="Q26" s="74">
        <f>SUM(D26:O26)</f>
        <v>0</v>
      </c>
      <c r="S26" s="76">
        <f t="shared" ref="S26:AD26" si="36">SUM(S27:S35)</f>
        <v>0</v>
      </c>
      <c r="T26" s="76">
        <f t="shared" si="36"/>
        <v>0</v>
      </c>
      <c r="U26" s="76">
        <f t="shared" si="36"/>
        <v>0</v>
      </c>
      <c r="V26" s="76">
        <f t="shared" si="36"/>
        <v>0</v>
      </c>
      <c r="W26" s="76">
        <f t="shared" si="36"/>
        <v>0</v>
      </c>
      <c r="X26" s="76">
        <f t="shared" si="36"/>
        <v>0</v>
      </c>
      <c r="Y26" s="76">
        <f t="shared" si="36"/>
        <v>0</v>
      </c>
      <c r="Z26" s="76">
        <f t="shared" si="36"/>
        <v>0</v>
      </c>
      <c r="AA26" s="76">
        <f t="shared" si="36"/>
        <v>0</v>
      </c>
      <c r="AB26" s="76">
        <f t="shared" si="36"/>
        <v>0</v>
      </c>
      <c r="AC26" s="76">
        <f t="shared" si="36"/>
        <v>0</v>
      </c>
      <c r="AD26" s="76">
        <f t="shared" si="36"/>
        <v>0</v>
      </c>
      <c r="AE26" s="101"/>
      <c r="AF26" s="74">
        <f>SUM(S26:AD26)</f>
        <v>0</v>
      </c>
      <c r="AG26" s="4"/>
      <c r="AH26" s="76">
        <f t="shared" ref="AH26:AS26" si="37">SUM(AH27:AH35)</f>
        <v>0</v>
      </c>
      <c r="AI26" s="76">
        <f t="shared" si="37"/>
        <v>0</v>
      </c>
      <c r="AJ26" s="76">
        <f t="shared" si="37"/>
        <v>0</v>
      </c>
      <c r="AK26" s="76">
        <f t="shared" si="37"/>
        <v>0</v>
      </c>
      <c r="AL26" s="76">
        <f t="shared" si="37"/>
        <v>0</v>
      </c>
      <c r="AM26" s="76">
        <f t="shared" si="37"/>
        <v>0</v>
      </c>
      <c r="AN26" s="76">
        <f t="shared" si="37"/>
        <v>0</v>
      </c>
      <c r="AO26" s="76">
        <f t="shared" si="37"/>
        <v>0</v>
      </c>
      <c r="AP26" s="76">
        <f t="shared" si="37"/>
        <v>0</v>
      </c>
      <c r="AQ26" s="76">
        <f t="shared" si="37"/>
        <v>0</v>
      </c>
      <c r="AR26" s="76">
        <f t="shared" si="37"/>
        <v>0</v>
      </c>
      <c r="AS26" s="76">
        <f t="shared" si="37"/>
        <v>0</v>
      </c>
      <c r="AT26" s="101"/>
      <c r="AU26" s="74">
        <f>SUM(AH26:AS26)</f>
        <v>0</v>
      </c>
      <c r="AV26" s="4"/>
      <c r="AW26" s="76">
        <f t="shared" ref="AW26:BH26" si="38">SUM(AW27:AW35)</f>
        <v>0</v>
      </c>
      <c r="AX26" s="76">
        <f t="shared" si="38"/>
        <v>0</v>
      </c>
      <c r="AY26" s="76">
        <f t="shared" si="38"/>
        <v>0</v>
      </c>
      <c r="AZ26" s="76">
        <f t="shared" si="38"/>
        <v>0</v>
      </c>
      <c r="BA26" s="76">
        <f t="shared" si="38"/>
        <v>0</v>
      </c>
      <c r="BB26" s="76">
        <f t="shared" si="38"/>
        <v>0</v>
      </c>
      <c r="BC26" s="76">
        <f t="shared" si="38"/>
        <v>0</v>
      </c>
      <c r="BD26" s="76">
        <f t="shared" si="38"/>
        <v>0</v>
      </c>
      <c r="BE26" s="76">
        <f t="shared" si="38"/>
        <v>0</v>
      </c>
      <c r="BF26" s="76">
        <f t="shared" si="38"/>
        <v>0</v>
      </c>
      <c r="BG26" s="76">
        <f t="shared" si="38"/>
        <v>0</v>
      </c>
      <c r="BH26" s="76">
        <f t="shared" si="38"/>
        <v>0</v>
      </c>
      <c r="BI26" s="101"/>
      <c r="BJ26" s="74">
        <f>SUM(AW26:BH26)</f>
        <v>0</v>
      </c>
      <c r="BK26" s="4"/>
      <c r="BL26" s="76">
        <f t="shared" ref="BL26:BW26" si="39">SUM(BL27:BL35)</f>
        <v>0</v>
      </c>
      <c r="BM26" s="76">
        <f t="shared" si="39"/>
        <v>0</v>
      </c>
      <c r="BN26" s="76">
        <f t="shared" si="39"/>
        <v>0</v>
      </c>
      <c r="BO26" s="76">
        <f t="shared" si="39"/>
        <v>0</v>
      </c>
      <c r="BP26" s="76">
        <f t="shared" si="39"/>
        <v>0</v>
      </c>
      <c r="BQ26" s="76">
        <f t="shared" si="39"/>
        <v>0</v>
      </c>
      <c r="BR26" s="76">
        <f t="shared" si="39"/>
        <v>0</v>
      </c>
      <c r="BS26" s="76">
        <f t="shared" si="39"/>
        <v>0</v>
      </c>
      <c r="BT26" s="76">
        <f t="shared" si="39"/>
        <v>0</v>
      </c>
      <c r="BU26" s="76">
        <f t="shared" si="39"/>
        <v>0</v>
      </c>
      <c r="BV26" s="76">
        <f t="shared" si="39"/>
        <v>0</v>
      </c>
      <c r="BW26" s="76">
        <f t="shared" si="39"/>
        <v>0</v>
      </c>
      <c r="BX26" s="101"/>
      <c r="BY26" s="74">
        <f>SUM(BL26:BW26)</f>
        <v>0</v>
      </c>
    </row>
    <row r="27" spans="2:77" ht="10.5" customHeight="1" x14ac:dyDescent="0.2">
      <c r="B27" s="47" t="s">
        <v>29</v>
      </c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10"/>
      <c r="Q27" s="72">
        <f>SUM(D27:O27)</f>
        <v>0</v>
      </c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10"/>
      <c r="AF27" s="72">
        <f>SUM(S27:AD27)</f>
        <v>0</v>
      </c>
      <c r="AG27" s="4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10"/>
      <c r="AU27" s="72">
        <f>SUM(AH27:AS27)</f>
        <v>0</v>
      </c>
      <c r="AV27" s="4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10"/>
      <c r="BJ27" s="72">
        <f>SUM(AW27:BH27)</f>
        <v>0</v>
      </c>
      <c r="BK27" s="4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10"/>
      <c r="BY27" s="72">
        <f>SUM(BL27:BW27)</f>
        <v>0</v>
      </c>
    </row>
    <row r="28" spans="2:77" ht="10.5" customHeight="1" x14ac:dyDescent="0.2">
      <c r="B28" s="47" t="s">
        <v>235</v>
      </c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10"/>
      <c r="Q28" s="72">
        <f t="shared" ref="Q28:Q35" si="40">SUM(D28:O28)</f>
        <v>0</v>
      </c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10"/>
      <c r="AF28" s="72">
        <f t="shared" ref="AF28:AF35" si="41">SUM(S28:AD28)</f>
        <v>0</v>
      </c>
      <c r="AG28" s="4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10"/>
      <c r="AU28" s="72">
        <f t="shared" ref="AU28:AU35" si="42">SUM(AH28:AS28)</f>
        <v>0</v>
      </c>
      <c r="AV28" s="4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10"/>
      <c r="BJ28" s="72">
        <f t="shared" ref="BJ28:BJ35" si="43">SUM(AW28:BH28)</f>
        <v>0</v>
      </c>
      <c r="BK28" s="4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10"/>
      <c r="BY28" s="72">
        <f t="shared" ref="BY28:BY35" si="44">SUM(BL28:BW28)</f>
        <v>0</v>
      </c>
    </row>
    <row r="29" spans="2:77" ht="10.5" customHeight="1" x14ac:dyDescent="0.2">
      <c r="B29" s="47" t="s">
        <v>30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10"/>
      <c r="Q29" s="72">
        <f t="shared" si="40"/>
        <v>0</v>
      </c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10"/>
      <c r="AF29" s="72">
        <f t="shared" si="41"/>
        <v>0</v>
      </c>
      <c r="AG29" s="4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10"/>
      <c r="AU29" s="72">
        <f t="shared" si="42"/>
        <v>0</v>
      </c>
      <c r="AV29" s="4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10"/>
      <c r="BJ29" s="72">
        <f t="shared" si="43"/>
        <v>0</v>
      </c>
      <c r="BK29" s="4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10"/>
      <c r="BY29" s="72">
        <f t="shared" si="44"/>
        <v>0</v>
      </c>
    </row>
    <row r="30" spans="2:77" ht="10.5" customHeight="1" x14ac:dyDescent="0.2">
      <c r="B30" s="47" t="s">
        <v>236</v>
      </c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10"/>
      <c r="Q30" s="72">
        <f t="shared" si="40"/>
        <v>0</v>
      </c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10"/>
      <c r="AF30" s="72">
        <f t="shared" si="41"/>
        <v>0</v>
      </c>
      <c r="AG30" s="4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10"/>
      <c r="AU30" s="72">
        <f t="shared" si="42"/>
        <v>0</v>
      </c>
      <c r="AV30" s="4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10"/>
      <c r="BJ30" s="72">
        <f t="shared" si="43"/>
        <v>0</v>
      </c>
      <c r="BK30" s="4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10"/>
      <c r="BY30" s="72">
        <f t="shared" si="44"/>
        <v>0</v>
      </c>
    </row>
    <row r="31" spans="2:77" ht="10.5" customHeight="1" x14ac:dyDescent="0.2">
      <c r="B31" s="47" t="s">
        <v>237</v>
      </c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10"/>
      <c r="Q31" s="72">
        <f t="shared" si="40"/>
        <v>0</v>
      </c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10"/>
      <c r="AF31" s="72">
        <f t="shared" si="41"/>
        <v>0</v>
      </c>
      <c r="AG31" s="4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10"/>
      <c r="AU31" s="72">
        <f t="shared" si="42"/>
        <v>0</v>
      </c>
      <c r="AV31" s="4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10"/>
      <c r="BJ31" s="72">
        <f t="shared" si="43"/>
        <v>0</v>
      </c>
      <c r="BK31" s="4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10"/>
      <c r="BY31" s="72">
        <f t="shared" si="44"/>
        <v>0</v>
      </c>
    </row>
    <row r="32" spans="2:77" ht="10.5" customHeight="1" x14ac:dyDescent="0.2">
      <c r="B32" s="47" t="s">
        <v>238</v>
      </c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10"/>
      <c r="Q32" s="72">
        <f t="shared" si="40"/>
        <v>0</v>
      </c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10"/>
      <c r="AF32" s="72">
        <f t="shared" si="41"/>
        <v>0</v>
      </c>
      <c r="AG32" s="4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10"/>
      <c r="AU32" s="72">
        <f t="shared" si="42"/>
        <v>0</v>
      </c>
      <c r="AV32" s="4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10"/>
      <c r="BJ32" s="72">
        <f t="shared" si="43"/>
        <v>0</v>
      </c>
      <c r="BK32" s="4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10"/>
      <c r="BY32" s="72">
        <f t="shared" si="44"/>
        <v>0</v>
      </c>
    </row>
    <row r="33" spans="2:77" ht="10.5" customHeight="1" x14ac:dyDescent="0.2">
      <c r="B33" s="47" t="s">
        <v>239</v>
      </c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10"/>
      <c r="Q33" s="72">
        <f t="shared" si="40"/>
        <v>0</v>
      </c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10"/>
      <c r="AF33" s="72">
        <f t="shared" si="41"/>
        <v>0</v>
      </c>
      <c r="AG33" s="4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10"/>
      <c r="AU33" s="72">
        <f t="shared" si="42"/>
        <v>0</v>
      </c>
      <c r="AV33" s="4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10"/>
      <c r="BJ33" s="72">
        <f t="shared" si="43"/>
        <v>0</v>
      </c>
      <c r="BK33" s="4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10"/>
      <c r="BY33" s="72">
        <f t="shared" si="44"/>
        <v>0</v>
      </c>
    </row>
    <row r="34" spans="2:77" ht="10.5" customHeight="1" x14ac:dyDescent="0.2">
      <c r="B34" s="47" t="s">
        <v>240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10"/>
      <c r="Q34" s="72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10"/>
      <c r="AF34" s="72"/>
      <c r="AG34" s="4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10"/>
      <c r="AU34" s="72"/>
      <c r="AV34" s="4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10"/>
      <c r="BJ34" s="72"/>
      <c r="BK34" s="4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10"/>
      <c r="BY34" s="72"/>
    </row>
    <row r="35" spans="2:77" ht="10.5" customHeight="1" x14ac:dyDescent="0.2">
      <c r="B35" s="47" t="s">
        <v>33</v>
      </c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10"/>
      <c r="Q35" s="72">
        <f t="shared" si="40"/>
        <v>0</v>
      </c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10"/>
      <c r="AF35" s="72">
        <f t="shared" si="41"/>
        <v>0</v>
      </c>
      <c r="AG35" s="4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10"/>
      <c r="AU35" s="72">
        <f t="shared" si="42"/>
        <v>0</v>
      </c>
      <c r="AV35" s="4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10"/>
      <c r="BJ35" s="72">
        <f t="shared" si="43"/>
        <v>0</v>
      </c>
      <c r="BK35" s="4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10"/>
      <c r="BY35" s="72">
        <f t="shared" si="44"/>
        <v>0</v>
      </c>
    </row>
    <row r="36" spans="2:77" ht="1.5" customHeight="1" x14ac:dyDescent="0.2">
      <c r="AF36" s="4"/>
      <c r="AG36" s="4"/>
      <c r="AU36" s="4"/>
      <c r="AV36" s="4"/>
      <c r="BJ36" s="4"/>
      <c r="BK36" s="4"/>
      <c r="BY36" s="4"/>
    </row>
    <row r="37" spans="2:77" x14ac:dyDescent="0.2">
      <c r="B37" s="54" t="s">
        <v>196</v>
      </c>
      <c r="C37" s="6"/>
      <c r="D37" s="76">
        <f t="shared" ref="D37:O37" si="45">SUM(D38:D53)</f>
        <v>0</v>
      </c>
      <c r="E37" s="76">
        <f t="shared" si="45"/>
        <v>0</v>
      </c>
      <c r="F37" s="76">
        <f t="shared" si="45"/>
        <v>0</v>
      </c>
      <c r="G37" s="76">
        <f t="shared" si="45"/>
        <v>0</v>
      </c>
      <c r="H37" s="76">
        <f t="shared" si="45"/>
        <v>0</v>
      </c>
      <c r="I37" s="76">
        <f t="shared" si="45"/>
        <v>0</v>
      </c>
      <c r="J37" s="76">
        <f t="shared" si="45"/>
        <v>0</v>
      </c>
      <c r="K37" s="76">
        <f t="shared" si="45"/>
        <v>0</v>
      </c>
      <c r="L37" s="76">
        <f t="shared" si="45"/>
        <v>0</v>
      </c>
      <c r="M37" s="76">
        <f t="shared" si="45"/>
        <v>0</v>
      </c>
      <c r="N37" s="76">
        <f t="shared" si="45"/>
        <v>0</v>
      </c>
      <c r="O37" s="76">
        <f t="shared" si="45"/>
        <v>0</v>
      </c>
      <c r="P37" s="101"/>
      <c r="Q37" s="74">
        <f>SUM(D37:O37)</f>
        <v>0</v>
      </c>
      <c r="S37" s="76">
        <f t="shared" ref="S37:AD37" si="46">SUM(S38:S53)</f>
        <v>0</v>
      </c>
      <c r="T37" s="76">
        <f t="shared" si="46"/>
        <v>0</v>
      </c>
      <c r="U37" s="76">
        <f t="shared" si="46"/>
        <v>0</v>
      </c>
      <c r="V37" s="76">
        <f t="shared" si="46"/>
        <v>0</v>
      </c>
      <c r="W37" s="76">
        <f t="shared" si="46"/>
        <v>0</v>
      </c>
      <c r="X37" s="76">
        <f t="shared" si="46"/>
        <v>0</v>
      </c>
      <c r="Y37" s="76">
        <f t="shared" si="46"/>
        <v>0</v>
      </c>
      <c r="Z37" s="76">
        <f t="shared" si="46"/>
        <v>0</v>
      </c>
      <c r="AA37" s="76">
        <f t="shared" si="46"/>
        <v>0</v>
      </c>
      <c r="AB37" s="76">
        <f t="shared" si="46"/>
        <v>0</v>
      </c>
      <c r="AC37" s="76">
        <f t="shared" si="46"/>
        <v>0</v>
      </c>
      <c r="AD37" s="76">
        <f t="shared" si="46"/>
        <v>0</v>
      </c>
      <c r="AE37" s="101"/>
      <c r="AF37" s="74">
        <f>SUM(S37:AD37)</f>
        <v>0</v>
      </c>
      <c r="AG37" s="4"/>
      <c r="AH37" s="76">
        <f t="shared" ref="AH37:AS37" si="47">SUM(AH38:AH53)</f>
        <v>0</v>
      </c>
      <c r="AI37" s="76">
        <f t="shared" si="47"/>
        <v>0</v>
      </c>
      <c r="AJ37" s="76">
        <f t="shared" si="47"/>
        <v>0</v>
      </c>
      <c r="AK37" s="76">
        <f t="shared" si="47"/>
        <v>0</v>
      </c>
      <c r="AL37" s="76">
        <f t="shared" si="47"/>
        <v>0</v>
      </c>
      <c r="AM37" s="76">
        <f t="shared" si="47"/>
        <v>0</v>
      </c>
      <c r="AN37" s="76">
        <f t="shared" si="47"/>
        <v>0</v>
      </c>
      <c r="AO37" s="76">
        <f t="shared" si="47"/>
        <v>0</v>
      </c>
      <c r="AP37" s="76">
        <f t="shared" si="47"/>
        <v>0</v>
      </c>
      <c r="AQ37" s="76">
        <f t="shared" si="47"/>
        <v>0</v>
      </c>
      <c r="AR37" s="76">
        <f t="shared" si="47"/>
        <v>0</v>
      </c>
      <c r="AS37" s="76">
        <f t="shared" si="47"/>
        <v>0</v>
      </c>
      <c r="AT37" s="101"/>
      <c r="AU37" s="74">
        <f>SUM(AH37:AS37)</f>
        <v>0</v>
      </c>
      <c r="AV37" s="4"/>
      <c r="AW37" s="76">
        <f t="shared" ref="AW37:BH37" si="48">SUM(AW38:AW53)</f>
        <v>0</v>
      </c>
      <c r="AX37" s="76">
        <f t="shared" si="48"/>
        <v>0</v>
      </c>
      <c r="AY37" s="76">
        <f t="shared" si="48"/>
        <v>0</v>
      </c>
      <c r="AZ37" s="76">
        <f t="shared" si="48"/>
        <v>0</v>
      </c>
      <c r="BA37" s="76">
        <f t="shared" si="48"/>
        <v>0</v>
      </c>
      <c r="BB37" s="76">
        <f t="shared" si="48"/>
        <v>0</v>
      </c>
      <c r="BC37" s="76">
        <f t="shared" si="48"/>
        <v>0</v>
      </c>
      <c r="BD37" s="76">
        <f t="shared" si="48"/>
        <v>0</v>
      </c>
      <c r="BE37" s="76">
        <f t="shared" si="48"/>
        <v>0</v>
      </c>
      <c r="BF37" s="76">
        <f t="shared" si="48"/>
        <v>0</v>
      </c>
      <c r="BG37" s="76">
        <f t="shared" si="48"/>
        <v>0</v>
      </c>
      <c r="BH37" s="76">
        <f t="shared" si="48"/>
        <v>0</v>
      </c>
      <c r="BI37" s="101"/>
      <c r="BJ37" s="74">
        <f>SUM(AW37:BH37)</f>
        <v>0</v>
      </c>
      <c r="BK37" s="4"/>
      <c r="BL37" s="76">
        <f t="shared" ref="BL37:BW37" si="49">SUM(BL38:BL53)</f>
        <v>0</v>
      </c>
      <c r="BM37" s="76">
        <f t="shared" si="49"/>
        <v>0</v>
      </c>
      <c r="BN37" s="76">
        <f t="shared" si="49"/>
        <v>0</v>
      </c>
      <c r="BO37" s="76">
        <f t="shared" si="49"/>
        <v>0</v>
      </c>
      <c r="BP37" s="76">
        <f t="shared" si="49"/>
        <v>0</v>
      </c>
      <c r="BQ37" s="76">
        <f t="shared" si="49"/>
        <v>0</v>
      </c>
      <c r="BR37" s="76">
        <f t="shared" si="49"/>
        <v>0</v>
      </c>
      <c r="BS37" s="76">
        <f t="shared" si="49"/>
        <v>0</v>
      </c>
      <c r="BT37" s="76">
        <f t="shared" si="49"/>
        <v>0</v>
      </c>
      <c r="BU37" s="76">
        <f t="shared" si="49"/>
        <v>0</v>
      </c>
      <c r="BV37" s="76">
        <f t="shared" si="49"/>
        <v>0</v>
      </c>
      <c r="BW37" s="76">
        <f t="shared" si="49"/>
        <v>0</v>
      </c>
      <c r="BX37" s="101"/>
      <c r="BY37" s="74">
        <f>SUM(BL37:BW37)</f>
        <v>0</v>
      </c>
    </row>
    <row r="38" spans="2:77" ht="10.5" customHeight="1" x14ac:dyDescent="0.2">
      <c r="B38" s="47" t="s">
        <v>5</v>
      </c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10"/>
      <c r="Q38" s="72">
        <f>SUM(D38:O38)</f>
        <v>0</v>
      </c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10"/>
      <c r="AF38" s="72">
        <f>SUM(S38:AD38)</f>
        <v>0</v>
      </c>
      <c r="AG38" s="4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10"/>
      <c r="AU38" s="72">
        <f>SUM(AH38:AS38)</f>
        <v>0</v>
      </c>
      <c r="AV38" s="4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10"/>
      <c r="BJ38" s="72">
        <f>SUM(AW38:BH38)</f>
        <v>0</v>
      </c>
      <c r="BK38" s="4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10"/>
      <c r="BY38" s="72">
        <f>SUM(BL38:BW38)</f>
        <v>0</v>
      </c>
    </row>
    <row r="39" spans="2:77" ht="10.5" customHeight="1" x14ac:dyDescent="0.2">
      <c r="B39" s="47" t="s">
        <v>6</v>
      </c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10"/>
      <c r="Q39" s="72">
        <f t="shared" ref="Q39:Q53" si="50">SUM(D39:O39)</f>
        <v>0</v>
      </c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10"/>
      <c r="AF39" s="72">
        <f t="shared" ref="AF39:AF53" si="51">SUM(S39:AD39)</f>
        <v>0</v>
      </c>
      <c r="AG39" s="4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10"/>
      <c r="AU39" s="72">
        <f t="shared" ref="AU39:AU53" si="52">SUM(AH39:AS39)</f>
        <v>0</v>
      </c>
      <c r="AV39" s="4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10"/>
      <c r="BJ39" s="72">
        <f t="shared" ref="BJ39:BJ53" si="53">SUM(AW39:BH39)</f>
        <v>0</v>
      </c>
      <c r="BK39" s="4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10"/>
      <c r="BY39" s="72">
        <f t="shared" ref="BY39:BY53" si="54">SUM(BL39:BW39)</f>
        <v>0</v>
      </c>
    </row>
    <row r="40" spans="2:77" ht="10.5" customHeight="1" x14ac:dyDescent="0.2">
      <c r="B40" s="47" t="s">
        <v>7</v>
      </c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10"/>
      <c r="Q40" s="72">
        <f t="shared" si="50"/>
        <v>0</v>
      </c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10"/>
      <c r="AF40" s="72">
        <f t="shared" si="51"/>
        <v>0</v>
      </c>
      <c r="AG40" s="4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10"/>
      <c r="AU40" s="72">
        <f t="shared" si="52"/>
        <v>0</v>
      </c>
      <c r="AV40" s="4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10"/>
      <c r="BJ40" s="72">
        <f t="shared" si="53"/>
        <v>0</v>
      </c>
      <c r="BK40" s="4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10"/>
      <c r="BY40" s="72">
        <f t="shared" si="54"/>
        <v>0</v>
      </c>
    </row>
    <row r="41" spans="2:77" ht="10.5" customHeight="1" x14ac:dyDescent="0.2">
      <c r="B41" s="47" t="s">
        <v>2</v>
      </c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10"/>
      <c r="Q41" s="72">
        <f t="shared" si="50"/>
        <v>0</v>
      </c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10"/>
      <c r="AF41" s="72">
        <f t="shared" si="51"/>
        <v>0</v>
      </c>
      <c r="AG41" s="4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10"/>
      <c r="AU41" s="72">
        <f t="shared" si="52"/>
        <v>0</v>
      </c>
      <c r="AV41" s="4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10"/>
      <c r="BJ41" s="72">
        <f t="shared" si="53"/>
        <v>0</v>
      </c>
      <c r="BK41" s="4"/>
      <c r="BL41" s="53"/>
      <c r="BM41" s="53"/>
      <c r="BN41" s="53"/>
      <c r="BO41" s="53"/>
      <c r="BP41" s="53"/>
      <c r="BQ41" s="53"/>
      <c r="BR41" s="53"/>
      <c r="BS41" s="53"/>
      <c r="BT41" s="53"/>
      <c r="BU41" s="53"/>
      <c r="BV41" s="53"/>
      <c r="BW41" s="53"/>
      <c r="BX41" s="10"/>
      <c r="BY41" s="72">
        <f t="shared" si="54"/>
        <v>0</v>
      </c>
    </row>
    <row r="42" spans="2:77" ht="10.5" customHeight="1" x14ac:dyDescent="0.2">
      <c r="B42" s="47" t="s">
        <v>4</v>
      </c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10"/>
      <c r="Q42" s="72">
        <f t="shared" si="50"/>
        <v>0</v>
      </c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10"/>
      <c r="AF42" s="72">
        <f t="shared" si="51"/>
        <v>0</v>
      </c>
      <c r="AG42" s="4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10"/>
      <c r="AU42" s="72">
        <f t="shared" si="52"/>
        <v>0</v>
      </c>
      <c r="AV42" s="4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10"/>
      <c r="BJ42" s="72">
        <f t="shared" si="53"/>
        <v>0</v>
      </c>
      <c r="BK42" s="4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10"/>
      <c r="BY42" s="72">
        <f t="shared" si="54"/>
        <v>0</v>
      </c>
    </row>
    <row r="43" spans="2:77" ht="10.5" customHeight="1" x14ac:dyDescent="0.2">
      <c r="B43" s="47" t="s">
        <v>3</v>
      </c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10"/>
      <c r="Q43" s="72">
        <f t="shared" si="50"/>
        <v>0</v>
      </c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10"/>
      <c r="AF43" s="72">
        <f t="shared" si="51"/>
        <v>0</v>
      </c>
      <c r="AG43" s="4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10"/>
      <c r="AU43" s="72">
        <f t="shared" si="52"/>
        <v>0</v>
      </c>
      <c r="AV43" s="4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10"/>
      <c r="BJ43" s="72">
        <f t="shared" si="53"/>
        <v>0</v>
      </c>
      <c r="BK43" s="4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10"/>
      <c r="BY43" s="72">
        <f t="shared" si="54"/>
        <v>0</v>
      </c>
    </row>
    <row r="44" spans="2:77" ht="10.5" customHeight="1" x14ac:dyDescent="0.2">
      <c r="B44" s="47" t="s">
        <v>43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10"/>
      <c r="Q44" s="72">
        <f t="shared" si="50"/>
        <v>0</v>
      </c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10"/>
      <c r="AF44" s="72">
        <f t="shared" si="51"/>
        <v>0</v>
      </c>
      <c r="AG44" s="4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10"/>
      <c r="AU44" s="72">
        <f t="shared" si="52"/>
        <v>0</v>
      </c>
      <c r="AV44" s="4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10"/>
      <c r="BJ44" s="72">
        <f t="shared" si="53"/>
        <v>0</v>
      </c>
      <c r="BK44" s="4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10"/>
      <c r="BY44" s="72">
        <f t="shared" si="54"/>
        <v>0</v>
      </c>
    </row>
    <row r="45" spans="2:77" ht="10.5" customHeight="1" x14ac:dyDescent="0.2">
      <c r="B45" s="47" t="s">
        <v>45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10"/>
      <c r="Q45" s="72">
        <f t="shared" si="50"/>
        <v>0</v>
      </c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10"/>
      <c r="AF45" s="72">
        <f t="shared" si="51"/>
        <v>0</v>
      </c>
      <c r="AG45" s="4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10"/>
      <c r="AU45" s="72">
        <f t="shared" si="52"/>
        <v>0</v>
      </c>
      <c r="AV45" s="4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10"/>
      <c r="BJ45" s="72">
        <f t="shared" si="53"/>
        <v>0</v>
      </c>
      <c r="BK45" s="4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10"/>
      <c r="BY45" s="72">
        <f t="shared" si="54"/>
        <v>0</v>
      </c>
    </row>
    <row r="46" spans="2:77" ht="10.5" customHeight="1" x14ac:dyDescent="0.2">
      <c r="B46" s="47" t="s">
        <v>44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10"/>
      <c r="Q46" s="72">
        <f t="shared" si="50"/>
        <v>0</v>
      </c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10"/>
      <c r="AF46" s="72">
        <f t="shared" si="51"/>
        <v>0</v>
      </c>
      <c r="AG46" s="4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10"/>
      <c r="AU46" s="72">
        <f t="shared" si="52"/>
        <v>0</v>
      </c>
      <c r="AV46" s="4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10"/>
      <c r="BJ46" s="72">
        <f t="shared" si="53"/>
        <v>0</v>
      </c>
      <c r="BK46" s="4"/>
      <c r="BL46" s="53"/>
      <c r="BM46" s="53"/>
      <c r="BN46" s="53"/>
      <c r="BO46" s="53"/>
      <c r="BP46" s="53"/>
      <c r="BQ46" s="53"/>
      <c r="BR46" s="53"/>
      <c r="BS46" s="53"/>
      <c r="BT46" s="53"/>
      <c r="BU46" s="53"/>
      <c r="BV46" s="53"/>
      <c r="BW46" s="53"/>
      <c r="BX46" s="10"/>
      <c r="BY46" s="72">
        <f t="shared" si="54"/>
        <v>0</v>
      </c>
    </row>
    <row r="47" spans="2:77" ht="10.5" customHeight="1" x14ac:dyDescent="0.2">
      <c r="B47" s="47" t="s">
        <v>46</v>
      </c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10"/>
      <c r="Q47" s="72">
        <f t="shared" si="50"/>
        <v>0</v>
      </c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10"/>
      <c r="AF47" s="72">
        <f t="shared" si="51"/>
        <v>0</v>
      </c>
      <c r="AG47" s="4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10"/>
      <c r="AU47" s="72">
        <f t="shared" si="52"/>
        <v>0</v>
      </c>
      <c r="AV47" s="4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10"/>
      <c r="BJ47" s="72">
        <f t="shared" si="53"/>
        <v>0</v>
      </c>
      <c r="BK47" s="4"/>
      <c r="BL47" s="53"/>
      <c r="BM47" s="53"/>
      <c r="BN47" s="53"/>
      <c r="BO47" s="53"/>
      <c r="BP47" s="53"/>
      <c r="BQ47" s="53"/>
      <c r="BR47" s="53"/>
      <c r="BS47" s="53"/>
      <c r="BT47" s="53"/>
      <c r="BU47" s="53"/>
      <c r="BV47" s="53"/>
      <c r="BW47" s="53"/>
      <c r="BX47" s="10"/>
      <c r="BY47" s="72">
        <f t="shared" si="54"/>
        <v>0</v>
      </c>
    </row>
    <row r="48" spans="2:77" ht="10.5" customHeight="1" x14ac:dyDescent="0.2">
      <c r="B48" s="47" t="s">
        <v>47</v>
      </c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10"/>
      <c r="Q48" s="72">
        <f t="shared" si="50"/>
        <v>0</v>
      </c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10"/>
      <c r="AF48" s="72">
        <f t="shared" si="51"/>
        <v>0</v>
      </c>
      <c r="AG48" s="4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10"/>
      <c r="AU48" s="72">
        <f t="shared" si="52"/>
        <v>0</v>
      </c>
      <c r="AV48" s="4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10"/>
      <c r="BJ48" s="72">
        <f t="shared" si="53"/>
        <v>0</v>
      </c>
      <c r="BK48" s="4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10"/>
      <c r="BY48" s="72">
        <f t="shared" si="54"/>
        <v>0</v>
      </c>
    </row>
    <row r="49" spans="2:77" ht="10.5" customHeight="1" x14ac:dyDescent="0.2">
      <c r="B49" s="47" t="s">
        <v>48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10"/>
      <c r="Q49" s="72">
        <f t="shared" si="50"/>
        <v>0</v>
      </c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10"/>
      <c r="AF49" s="72">
        <f t="shared" si="51"/>
        <v>0</v>
      </c>
      <c r="AG49" s="4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10"/>
      <c r="AU49" s="72">
        <f t="shared" si="52"/>
        <v>0</v>
      </c>
      <c r="AV49" s="4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10"/>
      <c r="BJ49" s="72">
        <f t="shared" si="53"/>
        <v>0</v>
      </c>
      <c r="BK49" s="4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10"/>
      <c r="BY49" s="72">
        <f t="shared" si="54"/>
        <v>0</v>
      </c>
    </row>
    <row r="50" spans="2:77" ht="10.5" customHeight="1" x14ac:dyDescent="0.2">
      <c r="B50" s="47" t="s">
        <v>49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10"/>
      <c r="Q50" s="72">
        <f t="shared" si="50"/>
        <v>0</v>
      </c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10"/>
      <c r="AF50" s="72">
        <f t="shared" si="51"/>
        <v>0</v>
      </c>
      <c r="AG50" s="4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10"/>
      <c r="AU50" s="72">
        <f t="shared" si="52"/>
        <v>0</v>
      </c>
      <c r="AV50" s="4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10"/>
      <c r="BJ50" s="72">
        <f t="shared" si="53"/>
        <v>0</v>
      </c>
      <c r="BK50" s="4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10"/>
      <c r="BY50" s="72">
        <f t="shared" si="54"/>
        <v>0</v>
      </c>
    </row>
    <row r="51" spans="2:77" ht="10.5" customHeight="1" x14ac:dyDescent="0.2">
      <c r="B51" s="47" t="s">
        <v>70</v>
      </c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10"/>
      <c r="Q51" s="72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10"/>
      <c r="AF51" s="72"/>
      <c r="AG51" s="4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10"/>
      <c r="AU51" s="72"/>
      <c r="AV51" s="4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10"/>
      <c r="BJ51" s="72"/>
      <c r="BK51" s="4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10"/>
      <c r="BY51" s="72"/>
    </row>
    <row r="52" spans="2:77" ht="10.5" customHeight="1" x14ac:dyDescent="0.2">
      <c r="B52" s="47" t="s">
        <v>31</v>
      </c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10"/>
      <c r="Q52" s="72">
        <f t="shared" si="50"/>
        <v>0</v>
      </c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10"/>
      <c r="AF52" s="72">
        <f t="shared" si="51"/>
        <v>0</v>
      </c>
      <c r="AG52" s="4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10"/>
      <c r="AU52" s="72">
        <f t="shared" si="52"/>
        <v>0</v>
      </c>
      <c r="AV52" s="4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10"/>
      <c r="BJ52" s="72">
        <f t="shared" si="53"/>
        <v>0</v>
      </c>
      <c r="BK52" s="4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10"/>
      <c r="BY52" s="72">
        <f t="shared" si="54"/>
        <v>0</v>
      </c>
    </row>
    <row r="53" spans="2:77" ht="10.5" customHeight="1" x14ac:dyDescent="0.2">
      <c r="B53" s="47" t="s">
        <v>32</v>
      </c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10"/>
      <c r="Q53" s="72">
        <f t="shared" si="50"/>
        <v>0</v>
      </c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10"/>
      <c r="AF53" s="72">
        <f t="shared" si="51"/>
        <v>0</v>
      </c>
      <c r="AG53" s="4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10"/>
      <c r="AU53" s="72">
        <f t="shared" si="52"/>
        <v>0</v>
      </c>
      <c r="AV53" s="4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10"/>
      <c r="BJ53" s="72">
        <f t="shared" si="53"/>
        <v>0</v>
      </c>
      <c r="BK53" s="4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10"/>
      <c r="BY53" s="72">
        <f t="shared" si="54"/>
        <v>0</v>
      </c>
    </row>
    <row r="54" spans="2:77" ht="1.5" customHeight="1" x14ac:dyDescent="0.2">
      <c r="AF54" s="4"/>
      <c r="AG54" s="4"/>
      <c r="AU54" s="4"/>
      <c r="AV54" s="4"/>
      <c r="BJ54" s="4"/>
      <c r="BK54" s="4"/>
      <c r="BY54" s="4"/>
    </row>
    <row r="55" spans="2:77" x14ac:dyDescent="0.2">
      <c r="B55" s="54" t="s">
        <v>42</v>
      </c>
      <c r="C55" s="6"/>
      <c r="D55" s="76">
        <f t="shared" ref="D55:O55" si="55">D56+D59+D62+D63+D64</f>
        <v>0</v>
      </c>
      <c r="E55" s="76">
        <f t="shared" si="55"/>
        <v>0</v>
      </c>
      <c r="F55" s="76">
        <f t="shared" si="55"/>
        <v>0</v>
      </c>
      <c r="G55" s="76">
        <f t="shared" si="55"/>
        <v>0</v>
      </c>
      <c r="H55" s="76">
        <f t="shared" si="55"/>
        <v>0</v>
      </c>
      <c r="I55" s="76">
        <f t="shared" si="55"/>
        <v>0</v>
      </c>
      <c r="J55" s="76">
        <f t="shared" si="55"/>
        <v>0</v>
      </c>
      <c r="K55" s="76">
        <f t="shared" si="55"/>
        <v>0</v>
      </c>
      <c r="L55" s="76">
        <f t="shared" si="55"/>
        <v>0</v>
      </c>
      <c r="M55" s="76">
        <f t="shared" si="55"/>
        <v>0</v>
      </c>
      <c r="N55" s="76">
        <f t="shared" si="55"/>
        <v>0</v>
      </c>
      <c r="O55" s="76">
        <f t="shared" si="55"/>
        <v>0</v>
      </c>
      <c r="P55" s="101"/>
      <c r="Q55" s="74">
        <f t="shared" ref="Q55:Q62" si="56">SUM(D55:O55)</f>
        <v>0</v>
      </c>
      <c r="S55" s="76">
        <f t="shared" ref="S55:AD55" si="57">S56+S59+S62+S63+S64</f>
        <v>0</v>
      </c>
      <c r="T55" s="76">
        <f t="shared" si="57"/>
        <v>0</v>
      </c>
      <c r="U55" s="76">
        <f t="shared" si="57"/>
        <v>0</v>
      </c>
      <c r="V55" s="76">
        <f t="shared" si="57"/>
        <v>0</v>
      </c>
      <c r="W55" s="76">
        <f t="shared" si="57"/>
        <v>0</v>
      </c>
      <c r="X55" s="76">
        <f t="shared" si="57"/>
        <v>0</v>
      </c>
      <c r="Y55" s="76">
        <f t="shared" si="57"/>
        <v>0</v>
      </c>
      <c r="Z55" s="76">
        <f t="shared" si="57"/>
        <v>0</v>
      </c>
      <c r="AA55" s="76">
        <f t="shared" si="57"/>
        <v>0</v>
      </c>
      <c r="AB55" s="76">
        <f t="shared" si="57"/>
        <v>0</v>
      </c>
      <c r="AC55" s="76">
        <f t="shared" si="57"/>
        <v>0</v>
      </c>
      <c r="AD55" s="76">
        <f t="shared" si="57"/>
        <v>0</v>
      </c>
      <c r="AE55" s="101"/>
      <c r="AF55" s="74">
        <f t="shared" ref="AF55:AF62" si="58">SUM(S55:AD55)</f>
        <v>0</v>
      </c>
      <c r="AG55" s="4"/>
      <c r="AH55" s="76">
        <f t="shared" ref="AH55:AS55" si="59">AH56+AH59+AH62+AH63+AH64</f>
        <v>0</v>
      </c>
      <c r="AI55" s="76">
        <f t="shared" si="59"/>
        <v>0</v>
      </c>
      <c r="AJ55" s="76">
        <f t="shared" si="59"/>
        <v>0</v>
      </c>
      <c r="AK55" s="76">
        <f t="shared" si="59"/>
        <v>0</v>
      </c>
      <c r="AL55" s="76">
        <f t="shared" si="59"/>
        <v>0</v>
      </c>
      <c r="AM55" s="76">
        <f t="shared" si="59"/>
        <v>0</v>
      </c>
      <c r="AN55" s="76">
        <f t="shared" si="59"/>
        <v>0</v>
      </c>
      <c r="AO55" s="76">
        <f t="shared" si="59"/>
        <v>0</v>
      </c>
      <c r="AP55" s="76">
        <f t="shared" si="59"/>
        <v>0</v>
      </c>
      <c r="AQ55" s="76">
        <f t="shared" si="59"/>
        <v>0</v>
      </c>
      <c r="AR55" s="76">
        <f t="shared" si="59"/>
        <v>0</v>
      </c>
      <c r="AS55" s="76">
        <f t="shared" si="59"/>
        <v>0</v>
      </c>
      <c r="AT55" s="101"/>
      <c r="AU55" s="74">
        <f t="shared" ref="AU55:AU62" si="60">SUM(AH55:AS55)</f>
        <v>0</v>
      </c>
      <c r="AV55" s="4"/>
      <c r="AW55" s="76">
        <f t="shared" ref="AW55:BH55" si="61">AW56+AW59+AW62+AW63+AW64</f>
        <v>0</v>
      </c>
      <c r="AX55" s="76">
        <f t="shared" si="61"/>
        <v>0</v>
      </c>
      <c r="AY55" s="76">
        <f t="shared" si="61"/>
        <v>0</v>
      </c>
      <c r="AZ55" s="76">
        <f t="shared" si="61"/>
        <v>0</v>
      </c>
      <c r="BA55" s="76">
        <f t="shared" si="61"/>
        <v>0</v>
      </c>
      <c r="BB55" s="76">
        <f t="shared" si="61"/>
        <v>0</v>
      </c>
      <c r="BC55" s="76">
        <f t="shared" si="61"/>
        <v>0</v>
      </c>
      <c r="BD55" s="76">
        <f t="shared" si="61"/>
        <v>0</v>
      </c>
      <c r="BE55" s="76">
        <f t="shared" si="61"/>
        <v>0</v>
      </c>
      <c r="BF55" s="76">
        <f t="shared" si="61"/>
        <v>0</v>
      </c>
      <c r="BG55" s="76">
        <f t="shared" si="61"/>
        <v>0</v>
      </c>
      <c r="BH55" s="76">
        <f t="shared" si="61"/>
        <v>0</v>
      </c>
      <c r="BI55" s="101"/>
      <c r="BJ55" s="74">
        <f t="shared" ref="BJ55:BJ62" si="62">SUM(AW55:BH55)</f>
        <v>0</v>
      </c>
      <c r="BK55" s="4"/>
      <c r="BL55" s="76">
        <f t="shared" ref="BL55:BW55" si="63">BL56+BL59+BL62+BL63+BL64</f>
        <v>0</v>
      </c>
      <c r="BM55" s="76">
        <f t="shared" si="63"/>
        <v>0</v>
      </c>
      <c r="BN55" s="76">
        <f t="shared" si="63"/>
        <v>0</v>
      </c>
      <c r="BO55" s="76">
        <f t="shared" si="63"/>
        <v>0</v>
      </c>
      <c r="BP55" s="76">
        <f t="shared" si="63"/>
        <v>0</v>
      </c>
      <c r="BQ55" s="76">
        <f t="shared" si="63"/>
        <v>0</v>
      </c>
      <c r="BR55" s="76">
        <f t="shared" si="63"/>
        <v>0</v>
      </c>
      <c r="BS55" s="76">
        <f t="shared" si="63"/>
        <v>0</v>
      </c>
      <c r="BT55" s="76">
        <f t="shared" si="63"/>
        <v>0</v>
      </c>
      <c r="BU55" s="76">
        <f t="shared" si="63"/>
        <v>0</v>
      </c>
      <c r="BV55" s="76">
        <f t="shared" si="63"/>
        <v>0</v>
      </c>
      <c r="BW55" s="76">
        <f t="shared" si="63"/>
        <v>0</v>
      </c>
      <c r="BX55" s="101"/>
      <c r="BY55" s="74">
        <f t="shared" ref="BY55:BY62" si="64">SUM(BL55:BW55)</f>
        <v>0</v>
      </c>
    </row>
    <row r="56" spans="2:77" ht="10.5" customHeight="1" x14ac:dyDescent="0.2">
      <c r="B56" s="47" t="s">
        <v>38</v>
      </c>
      <c r="D56" s="53">
        <f>D57+D58</f>
        <v>0</v>
      </c>
      <c r="E56" s="53">
        <f t="shared" ref="E56:O56" si="65">E57+E58</f>
        <v>0</v>
      </c>
      <c r="F56" s="53">
        <f t="shared" si="65"/>
        <v>0</v>
      </c>
      <c r="G56" s="53">
        <f t="shared" si="65"/>
        <v>0</v>
      </c>
      <c r="H56" s="53">
        <f t="shared" si="65"/>
        <v>0</v>
      </c>
      <c r="I56" s="53">
        <f t="shared" si="65"/>
        <v>0</v>
      </c>
      <c r="J56" s="53">
        <f t="shared" si="65"/>
        <v>0</v>
      </c>
      <c r="K56" s="53">
        <f t="shared" si="65"/>
        <v>0</v>
      </c>
      <c r="L56" s="53">
        <f t="shared" si="65"/>
        <v>0</v>
      </c>
      <c r="M56" s="53">
        <f t="shared" si="65"/>
        <v>0</v>
      </c>
      <c r="N56" s="53">
        <f t="shared" si="65"/>
        <v>0</v>
      </c>
      <c r="O56" s="53">
        <f t="shared" si="65"/>
        <v>0</v>
      </c>
      <c r="P56" s="10"/>
      <c r="Q56" s="72">
        <f t="shared" si="56"/>
        <v>0</v>
      </c>
      <c r="S56" s="53">
        <f>S57+S58</f>
        <v>0</v>
      </c>
      <c r="T56" s="53">
        <f t="shared" ref="T56:AD56" si="66">T57+T58</f>
        <v>0</v>
      </c>
      <c r="U56" s="53">
        <f t="shared" si="66"/>
        <v>0</v>
      </c>
      <c r="V56" s="53">
        <f t="shared" si="66"/>
        <v>0</v>
      </c>
      <c r="W56" s="53">
        <f t="shared" si="66"/>
        <v>0</v>
      </c>
      <c r="X56" s="53">
        <f t="shared" si="66"/>
        <v>0</v>
      </c>
      <c r="Y56" s="53">
        <f t="shared" si="66"/>
        <v>0</v>
      </c>
      <c r="Z56" s="53">
        <f t="shared" si="66"/>
        <v>0</v>
      </c>
      <c r="AA56" s="53">
        <f t="shared" si="66"/>
        <v>0</v>
      </c>
      <c r="AB56" s="53">
        <f t="shared" si="66"/>
        <v>0</v>
      </c>
      <c r="AC56" s="53">
        <f t="shared" si="66"/>
        <v>0</v>
      </c>
      <c r="AD56" s="53">
        <f t="shared" si="66"/>
        <v>0</v>
      </c>
      <c r="AE56" s="10"/>
      <c r="AF56" s="72">
        <f t="shared" si="58"/>
        <v>0</v>
      </c>
      <c r="AG56" s="4"/>
      <c r="AH56" s="53">
        <f>AH57+AH58</f>
        <v>0</v>
      </c>
      <c r="AI56" s="53">
        <f t="shared" ref="AI56:AS56" si="67">AI57+AI58</f>
        <v>0</v>
      </c>
      <c r="AJ56" s="53">
        <f t="shared" si="67"/>
        <v>0</v>
      </c>
      <c r="AK56" s="53">
        <f t="shared" si="67"/>
        <v>0</v>
      </c>
      <c r="AL56" s="53">
        <f t="shared" si="67"/>
        <v>0</v>
      </c>
      <c r="AM56" s="53">
        <f t="shared" si="67"/>
        <v>0</v>
      </c>
      <c r="AN56" s="53">
        <f t="shared" si="67"/>
        <v>0</v>
      </c>
      <c r="AO56" s="53">
        <f t="shared" si="67"/>
        <v>0</v>
      </c>
      <c r="AP56" s="53">
        <f t="shared" si="67"/>
        <v>0</v>
      </c>
      <c r="AQ56" s="53">
        <f t="shared" si="67"/>
        <v>0</v>
      </c>
      <c r="AR56" s="53">
        <f t="shared" si="67"/>
        <v>0</v>
      </c>
      <c r="AS56" s="53">
        <f t="shared" si="67"/>
        <v>0</v>
      </c>
      <c r="AT56" s="10"/>
      <c r="AU56" s="72">
        <f t="shared" si="60"/>
        <v>0</v>
      </c>
      <c r="AV56" s="4"/>
      <c r="AW56" s="53">
        <f>AW57+AW58</f>
        <v>0</v>
      </c>
      <c r="AX56" s="53">
        <f t="shared" ref="AX56:BH56" si="68">AX57+AX58</f>
        <v>0</v>
      </c>
      <c r="AY56" s="53">
        <f t="shared" si="68"/>
        <v>0</v>
      </c>
      <c r="AZ56" s="53">
        <f t="shared" si="68"/>
        <v>0</v>
      </c>
      <c r="BA56" s="53">
        <f t="shared" si="68"/>
        <v>0</v>
      </c>
      <c r="BB56" s="53">
        <f t="shared" si="68"/>
        <v>0</v>
      </c>
      <c r="BC56" s="53">
        <f t="shared" si="68"/>
        <v>0</v>
      </c>
      <c r="BD56" s="53">
        <f t="shared" si="68"/>
        <v>0</v>
      </c>
      <c r="BE56" s="53">
        <f t="shared" si="68"/>
        <v>0</v>
      </c>
      <c r="BF56" s="53">
        <f t="shared" si="68"/>
        <v>0</v>
      </c>
      <c r="BG56" s="53">
        <f t="shared" si="68"/>
        <v>0</v>
      </c>
      <c r="BH56" s="53">
        <f t="shared" si="68"/>
        <v>0</v>
      </c>
      <c r="BI56" s="10"/>
      <c r="BJ56" s="72">
        <f t="shared" si="62"/>
        <v>0</v>
      </c>
      <c r="BK56" s="4"/>
      <c r="BL56" s="53">
        <f>BL57+BL58</f>
        <v>0</v>
      </c>
      <c r="BM56" s="53">
        <f t="shared" ref="BM56:BW56" si="69">BM57+BM58</f>
        <v>0</v>
      </c>
      <c r="BN56" s="53">
        <f t="shared" si="69"/>
        <v>0</v>
      </c>
      <c r="BO56" s="53">
        <f t="shared" si="69"/>
        <v>0</v>
      </c>
      <c r="BP56" s="53">
        <f t="shared" si="69"/>
        <v>0</v>
      </c>
      <c r="BQ56" s="53">
        <f t="shared" si="69"/>
        <v>0</v>
      </c>
      <c r="BR56" s="53">
        <f t="shared" si="69"/>
        <v>0</v>
      </c>
      <c r="BS56" s="53">
        <f t="shared" si="69"/>
        <v>0</v>
      </c>
      <c r="BT56" s="53">
        <f t="shared" si="69"/>
        <v>0</v>
      </c>
      <c r="BU56" s="53">
        <f t="shared" si="69"/>
        <v>0</v>
      </c>
      <c r="BV56" s="53">
        <f t="shared" si="69"/>
        <v>0</v>
      </c>
      <c r="BW56" s="53">
        <f t="shared" si="69"/>
        <v>0</v>
      </c>
      <c r="BX56" s="10"/>
      <c r="BY56" s="72">
        <f t="shared" si="64"/>
        <v>0</v>
      </c>
    </row>
    <row r="57" spans="2:77" ht="10.5" hidden="1" customHeight="1" outlineLevel="1" x14ac:dyDescent="0.2">
      <c r="B57" s="77" t="s">
        <v>34</v>
      </c>
      <c r="C57" s="8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10"/>
      <c r="Q57" s="72">
        <f t="shared" si="56"/>
        <v>0</v>
      </c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10"/>
      <c r="AF57" s="72">
        <f t="shared" si="58"/>
        <v>0</v>
      </c>
      <c r="AG57" s="4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10"/>
      <c r="AU57" s="72">
        <f t="shared" si="60"/>
        <v>0</v>
      </c>
      <c r="AV57" s="4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10"/>
      <c r="BJ57" s="72">
        <f t="shared" si="62"/>
        <v>0</v>
      </c>
      <c r="BK57" s="4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10"/>
      <c r="BY57" s="72">
        <f t="shared" si="64"/>
        <v>0</v>
      </c>
    </row>
    <row r="58" spans="2:77" ht="10.5" hidden="1" customHeight="1" outlineLevel="1" x14ac:dyDescent="0.2">
      <c r="B58" s="77" t="s">
        <v>35</v>
      </c>
      <c r="C58" s="8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10"/>
      <c r="Q58" s="72">
        <f t="shared" si="56"/>
        <v>0</v>
      </c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10"/>
      <c r="AF58" s="72">
        <f t="shared" si="58"/>
        <v>0</v>
      </c>
      <c r="AG58" s="4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10"/>
      <c r="AU58" s="72">
        <f t="shared" si="60"/>
        <v>0</v>
      </c>
      <c r="AV58" s="4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10"/>
      <c r="BJ58" s="72">
        <f t="shared" si="62"/>
        <v>0</v>
      </c>
      <c r="BK58" s="4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10"/>
      <c r="BY58" s="72">
        <f t="shared" si="64"/>
        <v>0</v>
      </c>
    </row>
    <row r="59" spans="2:77" ht="10.5" customHeight="1" collapsed="1" x14ac:dyDescent="0.2">
      <c r="B59" s="47" t="s">
        <v>39</v>
      </c>
      <c r="D59" s="53">
        <f>D60+D61</f>
        <v>0</v>
      </c>
      <c r="E59" s="53">
        <f t="shared" ref="E59:O59" si="70">E60+E61</f>
        <v>0</v>
      </c>
      <c r="F59" s="53">
        <f t="shared" si="70"/>
        <v>0</v>
      </c>
      <c r="G59" s="53">
        <f t="shared" si="70"/>
        <v>0</v>
      </c>
      <c r="H59" s="53">
        <f t="shared" si="70"/>
        <v>0</v>
      </c>
      <c r="I59" s="53">
        <f t="shared" si="70"/>
        <v>0</v>
      </c>
      <c r="J59" s="53">
        <f t="shared" si="70"/>
        <v>0</v>
      </c>
      <c r="K59" s="53">
        <f t="shared" si="70"/>
        <v>0</v>
      </c>
      <c r="L59" s="53">
        <f t="shared" si="70"/>
        <v>0</v>
      </c>
      <c r="M59" s="53">
        <f t="shared" si="70"/>
        <v>0</v>
      </c>
      <c r="N59" s="53">
        <f t="shared" si="70"/>
        <v>0</v>
      </c>
      <c r="O59" s="53">
        <f t="shared" si="70"/>
        <v>0</v>
      </c>
      <c r="P59" s="10"/>
      <c r="Q59" s="72">
        <f t="shared" si="56"/>
        <v>0</v>
      </c>
      <c r="S59" s="53">
        <f>S60+S61</f>
        <v>0</v>
      </c>
      <c r="T59" s="53">
        <f t="shared" ref="T59:AD59" si="71">T60+T61</f>
        <v>0</v>
      </c>
      <c r="U59" s="53">
        <f t="shared" si="71"/>
        <v>0</v>
      </c>
      <c r="V59" s="53">
        <f t="shared" si="71"/>
        <v>0</v>
      </c>
      <c r="W59" s="53">
        <f t="shared" si="71"/>
        <v>0</v>
      </c>
      <c r="X59" s="53">
        <f t="shared" si="71"/>
        <v>0</v>
      </c>
      <c r="Y59" s="53">
        <f t="shared" si="71"/>
        <v>0</v>
      </c>
      <c r="Z59" s="53">
        <f t="shared" si="71"/>
        <v>0</v>
      </c>
      <c r="AA59" s="53">
        <f t="shared" si="71"/>
        <v>0</v>
      </c>
      <c r="AB59" s="53">
        <f t="shared" si="71"/>
        <v>0</v>
      </c>
      <c r="AC59" s="53">
        <f t="shared" si="71"/>
        <v>0</v>
      </c>
      <c r="AD59" s="53">
        <f t="shared" si="71"/>
        <v>0</v>
      </c>
      <c r="AE59" s="10"/>
      <c r="AF59" s="72">
        <f t="shared" si="58"/>
        <v>0</v>
      </c>
      <c r="AG59" s="4"/>
      <c r="AH59" s="53">
        <f>AH60+AH61</f>
        <v>0</v>
      </c>
      <c r="AI59" s="53">
        <f t="shared" ref="AI59:AS59" si="72">AI60+AI61</f>
        <v>0</v>
      </c>
      <c r="AJ59" s="53">
        <f t="shared" si="72"/>
        <v>0</v>
      </c>
      <c r="AK59" s="53">
        <f t="shared" si="72"/>
        <v>0</v>
      </c>
      <c r="AL59" s="53">
        <f t="shared" si="72"/>
        <v>0</v>
      </c>
      <c r="AM59" s="53">
        <f t="shared" si="72"/>
        <v>0</v>
      </c>
      <c r="AN59" s="53">
        <f t="shared" si="72"/>
        <v>0</v>
      </c>
      <c r="AO59" s="53">
        <f t="shared" si="72"/>
        <v>0</v>
      </c>
      <c r="AP59" s="53">
        <f t="shared" si="72"/>
        <v>0</v>
      </c>
      <c r="AQ59" s="53">
        <f t="shared" si="72"/>
        <v>0</v>
      </c>
      <c r="AR59" s="53">
        <f t="shared" si="72"/>
        <v>0</v>
      </c>
      <c r="AS59" s="53">
        <f t="shared" si="72"/>
        <v>0</v>
      </c>
      <c r="AT59" s="10"/>
      <c r="AU59" s="72">
        <f t="shared" si="60"/>
        <v>0</v>
      </c>
      <c r="AV59" s="4"/>
      <c r="AW59" s="53">
        <f>AW60+AW61</f>
        <v>0</v>
      </c>
      <c r="AX59" s="53">
        <f t="shared" ref="AX59:BH59" si="73">AX60+AX61</f>
        <v>0</v>
      </c>
      <c r="AY59" s="53">
        <f t="shared" si="73"/>
        <v>0</v>
      </c>
      <c r="AZ59" s="53">
        <f t="shared" si="73"/>
        <v>0</v>
      </c>
      <c r="BA59" s="53">
        <f t="shared" si="73"/>
        <v>0</v>
      </c>
      <c r="BB59" s="53">
        <f t="shared" si="73"/>
        <v>0</v>
      </c>
      <c r="BC59" s="53">
        <f t="shared" si="73"/>
        <v>0</v>
      </c>
      <c r="BD59" s="53">
        <f t="shared" si="73"/>
        <v>0</v>
      </c>
      <c r="BE59" s="53">
        <f t="shared" si="73"/>
        <v>0</v>
      </c>
      <c r="BF59" s="53">
        <f t="shared" si="73"/>
        <v>0</v>
      </c>
      <c r="BG59" s="53">
        <f t="shared" si="73"/>
        <v>0</v>
      </c>
      <c r="BH59" s="53">
        <f t="shared" si="73"/>
        <v>0</v>
      </c>
      <c r="BI59" s="10"/>
      <c r="BJ59" s="72">
        <f t="shared" si="62"/>
        <v>0</v>
      </c>
      <c r="BK59" s="4"/>
      <c r="BL59" s="53">
        <f>BL60+BL61</f>
        <v>0</v>
      </c>
      <c r="BM59" s="53">
        <f t="shared" ref="BM59:BW59" si="74">BM60+BM61</f>
        <v>0</v>
      </c>
      <c r="BN59" s="53">
        <f t="shared" si="74"/>
        <v>0</v>
      </c>
      <c r="BO59" s="53">
        <f t="shared" si="74"/>
        <v>0</v>
      </c>
      <c r="BP59" s="53">
        <f t="shared" si="74"/>
        <v>0</v>
      </c>
      <c r="BQ59" s="53">
        <f t="shared" si="74"/>
        <v>0</v>
      </c>
      <c r="BR59" s="53">
        <f t="shared" si="74"/>
        <v>0</v>
      </c>
      <c r="BS59" s="53">
        <f t="shared" si="74"/>
        <v>0</v>
      </c>
      <c r="BT59" s="53">
        <f t="shared" si="74"/>
        <v>0</v>
      </c>
      <c r="BU59" s="53">
        <f t="shared" si="74"/>
        <v>0</v>
      </c>
      <c r="BV59" s="53">
        <f t="shared" si="74"/>
        <v>0</v>
      </c>
      <c r="BW59" s="53">
        <f t="shared" si="74"/>
        <v>0</v>
      </c>
      <c r="BX59" s="10"/>
      <c r="BY59" s="72">
        <f t="shared" si="64"/>
        <v>0</v>
      </c>
    </row>
    <row r="60" spans="2:77" ht="10.5" hidden="1" customHeight="1" outlineLevel="1" x14ac:dyDescent="0.2">
      <c r="B60" s="77" t="s">
        <v>36</v>
      </c>
      <c r="C60" s="8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10"/>
      <c r="Q60" s="72">
        <f t="shared" si="56"/>
        <v>0</v>
      </c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10"/>
      <c r="AF60" s="72">
        <f t="shared" si="58"/>
        <v>0</v>
      </c>
      <c r="AG60" s="4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10"/>
      <c r="AU60" s="72">
        <f t="shared" si="60"/>
        <v>0</v>
      </c>
      <c r="AV60" s="4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10"/>
      <c r="BJ60" s="72">
        <f t="shared" si="62"/>
        <v>0</v>
      </c>
      <c r="BK60" s="4"/>
      <c r="BL60" s="53"/>
      <c r="BM60" s="53"/>
      <c r="BN60" s="53"/>
      <c r="BO60" s="53"/>
      <c r="BP60" s="53"/>
      <c r="BQ60" s="53"/>
      <c r="BR60" s="53"/>
      <c r="BS60" s="53"/>
      <c r="BT60" s="53"/>
      <c r="BU60" s="53"/>
      <c r="BV60" s="53"/>
      <c r="BW60" s="53"/>
      <c r="BX60" s="10"/>
      <c r="BY60" s="72">
        <f t="shared" si="64"/>
        <v>0</v>
      </c>
    </row>
    <row r="61" spans="2:77" ht="10.5" hidden="1" customHeight="1" outlineLevel="1" x14ac:dyDescent="0.2">
      <c r="B61" s="77" t="s">
        <v>37</v>
      </c>
      <c r="C61" s="8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10"/>
      <c r="Q61" s="72">
        <f t="shared" si="56"/>
        <v>0</v>
      </c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10"/>
      <c r="AF61" s="72">
        <f t="shared" si="58"/>
        <v>0</v>
      </c>
      <c r="AG61" s="4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10"/>
      <c r="AU61" s="72">
        <f t="shared" si="60"/>
        <v>0</v>
      </c>
      <c r="AV61" s="4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10"/>
      <c r="BJ61" s="72">
        <f t="shared" si="62"/>
        <v>0</v>
      </c>
      <c r="BK61" s="4"/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53"/>
      <c r="BW61" s="53"/>
      <c r="BX61" s="10"/>
      <c r="BY61" s="72">
        <f t="shared" si="64"/>
        <v>0</v>
      </c>
    </row>
    <row r="62" spans="2:77" ht="10.5" customHeight="1" collapsed="1" x14ac:dyDescent="0.2">
      <c r="B62" s="47" t="s">
        <v>31</v>
      </c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10"/>
      <c r="Q62" s="72">
        <f t="shared" si="56"/>
        <v>0</v>
      </c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10"/>
      <c r="AF62" s="72">
        <f t="shared" si="58"/>
        <v>0</v>
      </c>
      <c r="AG62" s="4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10"/>
      <c r="AU62" s="72">
        <f t="shared" si="60"/>
        <v>0</v>
      </c>
      <c r="AV62" s="4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10"/>
      <c r="BJ62" s="72">
        <f t="shared" si="62"/>
        <v>0</v>
      </c>
      <c r="BK62" s="4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10"/>
      <c r="BY62" s="72">
        <f t="shared" si="64"/>
        <v>0</v>
      </c>
    </row>
    <row r="63" spans="2:77" ht="10.5" customHeight="1" x14ac:dyDescent="0.2">
      <c r="B63" s="47" t="s">
        <v>32</v>
      </c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10"/>
      <c r="Q63" s="72">
        <f t="shared" ref="Q63:Q64" si="75">SUM(D63:O63)</f>
        <v>0</v>
      </c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10"/>
      <c r="AF63" s="72">
        <f t="shared" ref="AF63:AF64" si="76">SUM(S63:AD63)</f>
        <v>0</v>
      </c>
      <c r="AG63" s="4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10"/>
      <c r="AU63" s="72">
        <f t="shared" ref="AU63:AU64" si="77">SUM(AH63:AS63)</f>
        <v>0</v>
      </c>
      <c r="AV63" s="4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10"/>
      <c r="BJ63" s="72">
        <f t="shared" ref="BJ63:BJ64" si="78">SUM(AW63:BH63)</f>
        <v>0</v>
      </c>
      <c r="BK63" s="4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10"/>
      <c r="BY63" s="72">
        <f t="shared" ref="BY63:BY64" si="79">SUM(BL63:BW63)</f>
        <v>0</v>
      </c>
    </row>
    <row r="64" spans="2:77" ht="10.5" customHeight="1" x14ac:dyDescent="0.2">
      <c r="B64" s="47" t="s">
        <v>40</v>
      </c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10"/>
      <c r="Q64" s="72">
        <f t="shared" si="75"/>
        <v>0</v>
      </c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10"/>
      <c r="AF64" s="72">
        <f t="shared" si="76"/>
        <v>0</v>
      </c>
      <c r="AG64" s="4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10"/>
      <c r="AU64" s="72">
        <f t="shared" si="77"/>
        <v>0</v>
      </c>
      <c r="AV64" s="4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10"/>
      <c r="BJ64" s="72">
        <f t="shared" si="78"/>
        <v>0</v>
      </c>
      <c r="BK64" s="4"/>
      <c r="BL64" s="53"/>
      <c r="BM64" s="53"/>
      <c r="BN64" s="53"/>
      <c r="BO64" s="53"/>
      <c r="BP64" s="53"/>
      <c r="BQ64" s="53"/>
      <c r="BR64" s="53"/>
      <c r="BS64" s="53"/>
      <c r="BT64" s="53"/>
      <c r="BU64" s="53"/>
      <c r="BV64" s="53"/>
      <c r="BW64" s="53"/>
      <c r="BX64" s="10"/>
      <c r="BY64" s="72">
        <f t="shared" si="79"/>
        <v>0</v>
      </c>
    </row>
    <row r="65" spans="2:77" ht="1.5" customHeight="1" x14ac:dyDescent="0.2">
      <c r="AF65" s="4"/>
      <c r="AG65" s="4"/>
      <c r="AU65" s="4"/>
      <c r="AV65" s="4"/>
      <c r="BJ65" s="4"/>
      <c r="BK65" s="4"/>
      <c r="BY65" s="4"/>
    </row>
    <row r="66" spans="2:77" x14ac:dyDescent="0.2">
      <c r="B66" s="55" t="s">
        <v>51</v>
      </c>
      <c r="C66" s="7"/>
      <c r="D66" s="56">
        <f t="shared" ref="D66:O66" si="80">D7-D24</f>
        <v>0</v>
      </c>
      <c r="E66" s="56">
        <f t="shared" si="80"/>
        <v>0</v>
      </c>
      <c r="F66" s="56">
        <f t="shared" si="80"/>
        <v>0</v>
      </c>
      <c r="G66" s="56">
        <f t="shared" si="80"/>
        <v>0</v>
      </c>
      <c r="H66" s="56">
        <f t="shared" si="80"/>
        <v>0</v>
      </c>
      <c r="I66" s="56">
        <f t="shared" si="80"/>
        <v>0</v>
      </c>
      <c r="J66" s="56">
        <f t="shared" si="80"/>
        <v>0</v>
      </c>
      <c r="K66" s="56">
        <f t="shared" si="80"/>
        <v>0</v>
      </c>
      <c r="L66" s="56">
        <f t="shared" si="80"/>
        <v>0</v>
      </c>
      <c r="M66" s="56">
        <f t="shared" si="80"/>
        <v>0</v>
      </c>
      <c r="N66" s="56">
        <f t="shared" si="80"/>
        <v>0</v>
      </c>
      <c r="O66" s="56">
        <f t="shared" si="80"/>
        <v>0</v>
      </c>
      <c r="P66" s="9"/>
      <c r="Q66" s="71">
        <f>Q7-Q24</f>
        <v>0</v>
      </c>
      <c r="R66" s="98"/>
      <c r="S66" s="56">
        <f t="shared" ref="S66:AD66" si="81">S7-S24</f>
        <v>0</v>
      </c>
      <c r="T66" s="56">
        <f t="shared" si="81"/>
        <v>0</v>
      </c>
      <c r="U66" s="56">
        <f t="shared" si="81"/>
        <v>0</v>
      </c>
      <c r="V66" s="56">
        <f t="shared" si="81"/>
        <v>0</v>
      </c>
      <c r="W66" s="56">
        <f t="shared" si="81"/>
        <v>0</v>
      </c>
      <c r="X66" s="56">
        <f t="shared" si="81"/>
        <v>0</v>
      </c>
      <c r="Y66" s="56">
        <f t="shared" si="81"/>
        <v>0</v>
      </c>
      <c r="Z66" s="56">
        <f t="shared" si="81"/>
        <v>0</v>
      </c>
      <c r="AA66" s="56">
        <f t="shared" si="81"/>
        <v>0</v>
      </c>
      <c r="AB66" s="56">
        <f t="shared" si="81"/>
        <v>0</v>
      </c>
      <c r="AC66" s="56">
        <f t="shared" si="81"/>
        <v>0</v>
      </c>
      <c r="AD66" s="56">
        <f t="shared" si="81"/>
        <v>0</v>
      </c>
      <c r="AE66" s="9"/>
      <c r="AF66" s="71">
        <f>AF7-AF24</f>
        <v>0</v>
      </c>
      <c r="AG66" s="98"/>
      <c r="AH66" s="56">
        <f t="shared" ref="AH66:AS66" si="82">AH7-AH24</f>
        <v>0</v>
      </c>
      <c r="AI66" s="56">
        <f t="shared" si="82"/>
        <v>0</v>
      </c>
      <c r="AJ66" s="56">
        <f t="shared" si="82"/>
        <v>0</v>
      </c>
      <c r="AK66" s="56">
        <f t="shared" si="82"/>
        <v>0</v>
      </c>
      <c r="AL66" s="56">
        <f t="shared" si="82"/>
        <v>0</v>
      </c>
      <c r="AM66" s="56">
        <f t="shared" si="82"/>
        <v>0</v>
      </c>
      <c r="AN66" s="56">
        <f t="shared" si="82"/>
        <v>0</v>
      </c>
      <c r="AO66" s="56">
        <f t="shared" si="82"/>
        <v>0</v>
      </c>
      <c r="AP66" s="56">
        <f t="shared" si="82"/>
        <v>0</v>
      </c>
      <c r="AQ66" s="56">
        <f t="shared" si="82"/>
        <v>0</v>
      </c>
      <c r="AR66" s="56">
        <f t="shared" si="82"/>
        <v>0</v>
      </c>
      <c r="AS66" s="56">
        <f t="shared" si="82"/>
        <v>0</v>
      </c>
      <c r="AT66" s="9"/>
      <c r="AU66" s="71">
        <f>AU7-AU24</f>
        <v>0</v>
      </c>
      <c r="AV66" s="98"/>
      <c r="AW66" s="56">
        <f t="shared" ref="AW66:BH66" si="83">AW7-AW24</f>
        <v>0</v>
      </c>
      <c r="AX66" s="56">
        <f t="shared" si="83"/>
        <v>0</v>
      </c>
      <c r="AY66" s="56">
        <f t="shared" si="83"/>
        <v>0</v>
      </c>
      <c r="AZ66" s="56">
        <f t="shared" si="83"/>
        <v>0</v>
      </c>
      <c r="BA66" s="56">
        <f t="shared" si="83"/>
        <v>0</v>
      </c>
      <c r="BB66" s="56">
        <f t="shared" si="83"/>
        <v>0</v>
      </c>
      <c r="BC66" s="56">
        <f t="shared" si="83"/>
        <v>0</v>
      </c>
      <c r="BD66" s="56">
        <f t="shared" si="83"/>
        <v>0</v>
      </c>
      <c r="BE66" s="56">
        <f t="shared" si="83"/>
        <v>0</v>
      </c>
      <c r="BF66" s="56">
        <f t="shared" si="83"/>
        <v>0</v>
      </c>
      <c r="BG66" s="56">
        <f t="shared" si="83"/>
        <v>0</v>
      </c>
      <c r="BH66" s="56">
        <f t="shared" si="83"/>
        <v>0</v>
      </c>
      <c r="BI66" s="9"/>
      <c r="BJ66" s="71">
        <f>BJ7-BJ24</f>
        <v>0</v>
      </c>
      <c r="BK66" s="98"/>
      <c r="BL66" s="56">
        <f t="shared" ref="BL66:BW66" si="84">BL7-BL24</f>
        <v>0</v>
      </c>
      <c r="BM66" s="56">
        <f t="shared" si="84"/>
        <v>0</v>
      </c>
      <c r="BN66" s="56">
        <f t="shared" si="84"/>
        <v>0</v>
      </c>
      <c r="BO66" s="56">
        <f t="shared" si="84"/>
        <v>0</v>
      </c>
      <c r="BP66" s="56">
        <f t="shared" si="84"/>
        <v>0</v>
      </c>
      <c r="BQ66" s="56">
        <f t="shared" si="84"/>
        <v>0</v>
      </c>
      <c r="BR66" s="56">
        <f t="shared" si="84"/>
        <v>0</v>
      </c>
      <c r="BS66" s="56">
        <f t="shared" si="84"/>
        <v>0</v>
      </c>
      <c r="BT66" s="56">
        <f t="shared" si="84"/>
        <v>0</v>
      </c>
      <c r="BU66" s="56">
        <f t="shared" si="84"/>
        <v>0</v>
      </c>
      <c r="BV66" s="56">
        <f t="shared" si="84"/>
        <v>0</v>
      </c>
      <c r="BW66" s="56">
        <f t="shared" si="84"/>
        <v>0</v>
      </c>
      <c r="BX66" s="9"/>
      <c r="BY66" s="71">
        <f>BY7-BY24</f>
        <v>0</v>
      </c>
    </row>
    <row r="67" spans="2:77" ht="1.5" customHeight="1" x14ac:dyDescent="0.2"/>
    <row r="68" spans="2:77" x14ac:dyDescent="0.2">
      <c r="B68" s="54" t="s">
        <v>52</v>
      </c>
      <c r="D68" s="66">
        <f t="shared" ref="D68:O68" si="85">D5+D66</f>
        <v>0</v>
      </c>
      <c r="E68" s="66">
        <f t="shared" si="85"/>
        <v>0</v>
      </c>
      <c r="F68" s="66">
        <f t="shared" si="85"/>
        <v>0</v>
      </c>
      <c r="G68" s="66">
        <f t="shared" si="85"/>
        <v>0</v>
      </c>
      <c r="H68" s="66">
        <f t="shared" si="85"/>
        <v>0</v>
      </c>
      <c r="I68" s="66">
        <f t="shared" si="85"/>
        <v>0</v>
      </c>
      <c r="J68" s="66">
        <f t="shared" si="85"/>
        <v>0</v>
      </c>
      <c r="K68" s="66">
        <f t="shared" si="85"/>
        <v>0</v>
      </c>
      <c r="L68" s="66">
        <f t="shared" si="85"/>
        <v>0</v>
      </c>
      <c r="M68" s="66">
        <f t="shared" si="85"/>
        <v>0</v>
      </c>
      <c r="N68" s="66">
        <f t="shared" si="85"/>
        <v>0</v>
      </c>
      <c r="O68" s="66">
        <f t="shared" si="85"/>
        <v>0</v>
      </c>
      <c r="Q68" s="71">
        <f>Q5+Q66</f>
        <v>0</v>
      </c>
      <c r="S68" s="66">
        <f t="shared" ref="S68:AD68" si="86">S5+S66</f>
        <v>0</v>
      </c>
      <c r="T68" s="66">
        <f t="shared" si="86"/>
        <v>0</v>
      </c>
      <c r="U68" s="66">
        <f t="shared" si="86"/>
        <v>0</v>
      </c>
      <c r="V68" s="66">
        <f t="shared" si="86"/>
        <v>0</v>
      </c>
      <c r="W68" s="66">
        <f t="shared" si="86"/>
        <v>0</v>
      </c>
      <c r="X68" s="66">
        <f t="shared" si="86"/>
        <v>0</v>
      </c>
      <c r="Y68" s="66">
        <f t="shared" si="86"/>
        <v>0</v>
      </c>
      <c r="Z68" s="66">
        <f t="shared" si="86"/>
        <v>0</v>
      </c>
      <c r="AA68" s="66">
        <f t="shared" si="86"/>
        <v>0</v>
      </c>
      <c r="AB68" s="66">
        <f t="shared" si="86"/>
        <v>0</v>
      </c>
      <c r="AC68" s="66">
        <f t="shared" si="86"/>
        <v>0</v>
      </c>
      <c r="AD68" s="66">
        <f t="shared" si="86"/>
        <v>0</v>
      </c>
      <c r="AF68" s="71">
        <f>AF5+AF66</f>
        <v>0</v>
      </c>
      <c r="AH68" s="66">
        <f t="shared" ref="AH68:AS68" si="87">AH5+AH66</f>
        <v>0</v>
      </c>
      <c r="AI68" s="66">
        <f t="shared" si="87"/>
        <v>0</v>
      </c>
      <c r="AJ68" s="66">
        <f t="shared" si="87"/>
        <v>0</v>
      </c>
      <c r="AK68" s="66">
        <f t="shared" si="87"/>
        <v>0</v>
      </c>
      <c r="AL68" s="66">
        <f t="shared" si="87"/>
        <v>0</v>
      </c>
      <c r="AM68" s="66">
        <f t="shared" si="87"/>
        <v>0</v>
      </c>
      <c r="AN68" s="66">
        <f t="shared" si="87"/>
        <v>0</v>
      </c>
      <c r="AO68" s="66">
        <f t="shared" si="87"/>
        <v>0</v>
      </c>
      <c r="AP68" s="66">
        <f t="shared" si="87"/>
        <v>0</v>
      </c>
      <c r="AQ68" s="66">
        <f t="shared" si="87"/>
        <v>0</v>
      </c>
      <c r="AR68" s="66">
        <f t="shared" si="87"/>
        <v>0</v>
      </c>
      <c r="AS68" s="66">
        <f t="shared" si="87"/>
        <v>0</v>
      </c>
      <c r="AU68" s="71">
        <f>AU5+AU66</f>
        <v>0</v>
      </c>
      <c r="AW68" s="66">
        <f t="shared" ref="AW68:BH68" si="88">AW5+AW66</f>
        <v>0</v>
      </c>
      <c r="AX68" s="66">
        <f t="shared" si="88"/>
        <v>0</v>
      </c>
      <c r="AY68" s="66">
        <f t="shared" si="88"/>
        <v>0</v>
      </c>
      <c r="AZ68" s="66">
        <f t="shared" si="88"/>
        <v>0</v>
      </c>
      <c r="BA68" s="66">
        <f t="shared" si="88"/>
        <v>0</v>
      </c>
      <c r="BB68" s="66">
        <f t="shared" si="88"/>
        <v>0</v>
      </c>
      <c r="BC68" s="66">
        <f t="shared" si="88"/>
        <v>0</v>
      </c>
      <c r="BD68" s="66">
        <f t="shared" si="88"/>
        <v>0</v>
      </c>
      <c r="BE68" s="66">
        <f t="shared" si="88"/>
        <v>0</v>
      </c>
      <c r="BF68" s="66">
        <f t="shared" si="88"/>
        <v>0</v>
      </c>
      <c r="BG68" s="66">
        <f t="shared" si="88"/>
        <v>0</v>
      </c>
      <c r="BH68" s="66">
        <f t="shared" si="88"/>
        <v>0</v>
      </c>
      <c r="BJ68" s="71">
        <f>BJ5+BJ66</f>
        <v>0</v>
      </c>
      <c r="BL68" s="66">
        <f t="shared" ref="BL68:BW68" si="89">BL5+BL66</f>
        <v>0</v>
      </c>
      <c r="BM68" s="66">
        <f t="shared" si="89"/>
        <v>0</v>
      </c>
      <c r="BN68" s="66">
        <f t="shared" si="89"/>
        <v>0</v>
      </c>
      <c r="BO68" s="66">
        <f t="shared" si="89"/>
        <v>0</v>
      </c>
      <c r="BP68" s="66">
        <f t="shared" si="89"/>
        <v>0</v>
      </c>
      <c r="BQ68" s="66">
        <f t="shared" si="89"/>
        <v>0</v>
      </c>
      <c r="BR68" s="66">
        <f t="shared" si="89"/>
        <v>0</v>
      </c>
      <c r="BS68" s="66">
        <f t="shared" si="89"/>
        <v>0</v>
      </c>
      <c r="BT68" s="66">
        <f t="shared" si="89"/>
        <v>0</v>
      </c>
      <c r="BU68" s="66">
        <f t="shared" si="89"/>
        <v>0</v>
      </c>
      <c r="BV68" s="66">
        <f t="shared" si="89"/>
        <v>0</v>
      </c>
      <c r="BW68" s="66">
        <f t="shared" si="89"/>
        <v>0</v>
      </c>
      <c r="BY68" s="71">
        <f>BY5+BY66</f>
        <v>0</v>
      </c>
    </row>
  </sheetData>
  <mergeCells count="1">
    <mergeCell ref="B2:AF2"/>
  </mergeCells>
  <pageMargins left="0.25" right="0.25" top="0.33" bottom="0.3" header="0.3" footer="0.3"/>
  <pageSetup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Q62"/>
  <sheetViews>
    <sheetView topLeftCell="A4" zoomScaleNormal="100" workbookViewId="0">
      <selection activeCell="B56" sqref="B56"/>
    </sheetView>
  </sheetViews>
  <sheetFormatPr defaultRowHeight="11.25" outlineLevelRow="1" x14ac:dyDescent="0.2"/>
  <cols>
    <col min="1" max="1" width="0.5703125" style="1" customWidth="1"/>
    <col min="2" max="2" width="48.42578125" style="1" customWidth="1"/>
    <col min="3" max="3" width="0.85546875" style="1" customWidth="1"/>
    <col min="4" max="4" width="7.85546875" style="1" bestFit="1" customWidth="1"/>
    <col min="5" max="5" width="6.5703125" style="5" bestFit="1" customWidth="1"/>
    <col min="6" max="6" width="0.85546875" style="1" customWidth="1"/>
    <col min="7" max="7" width="7.85546875" style="1" customWidth="1"/>
    <col min="8" max="8" width="6.5703125" style="1" bestFit="1" customWidth="1"/>
    <col min="9" max="9" width="0.85546875" style="1" customWidth="1"/>
    <col min="10" max="10" width="7.85546875" style="1" customWidth="1"/>
    <col min="11" max="11" width="6.5703125" style="1" bestFit="1" customWidth="1"/>
    <col min="12" max="12" width="0.85546875" style="1" customWidth="1"/>
    <col min="13" max="13" width="7.85546875" style="1" customWidth="1"/>
    <col min="14" max="14" width="6.5703125" style="1" bestFit="1" customWidth="1"/>
    <col min="15" max="15" width="0.85546875" style="1" customWidth="1"/>
    <col min="16" max="16" width="7.85546875" style="1" customWidth="1"/>
    <col min="17" max="17" width="6.5703125" style="1" bestFit="1" customWidth="1"/>
    <col min="18" max="16384" width="9.140625" style="1"/>
  </cols>
  <sheetData>
    <row r="2" spans="2:17" x14ac:dyDescent="0.2">
      <c r="B2" s="43" t="s">
        <v>332</v>
      </c>
    </row>
    <row r="3" spans="2:17" s="3" customFormat="1" ht="12" thickBot="1" x14ac:dyDescent="0.3">
      <c r="D3" s="131" t="s">
        <v>72</v>
      </c>
      <c r="E3" s="131"/>
      <c r="G3" s="131" t="s">
        <v>73</v>
      </c>
      <c r="H3" s="131"/>
      <c r="J3" s="131" t="s">
        <v>74</v>
      </c>
      <c r="K3" s="131"/>
      <c r="M3" s="131" t="s">
        <v>75</v>
      </c>
      <c r="N3" s="131"/>
      <c r="P3" s="131" t="s">
        <v>76</v>
      </c>
      <c r="Q3" s="131"/>
    </row>
    <row r="4" spans="2:17" s="3" customFormat="1" ht="1.5" customHeight="1" thickTop="1" x14ac:dyDescent="0.25"/>
    <row r="5" spans="2:17" x14ac:dyDescent="0.2">
      <c r="B5" s="54" t="s">
        <v>56</v>
      </c>
      <c r="C5" s="7"/>
      <c r="D5" s="56">
        <f>SUM(D6:D8)</f>
        <v>0</v>
      </c>
      <c r="E5" s="65" t="e">
        <f>D5/$D$5</f>
        <v>#DIV/0!</v>
      </c>
      <c r="F5" s="9"/>
      <c r="G5" s="56">
        <f>SUM(G6:G8)</f>
        <v>0</v>
      </c>
      <c r="H5" s="65" t="e">
        <f>G5/$G$5</f>
        <v>#DIV/0!</v>
      </c>
      <c r="I5" s="9"/>
      <c r="J5" s="56">
        <f>SUM(J6:J8)</f>
        <v>0</v>
      </c>
      <c r="K5" s="65" t="e">
        <f>J5/$J$5</f>
        <v>#DIV/0!</v>
      </c>
      <c r="L5" s="9"/>
      <c r="M5" s="56">
        <f>SUM(M6:M8)</f>
        <v>0</v>
      </c>
      <c r="N5" s="65" t="e">
        <f>M5/$M$5</f>
        <v>#DIV/0!</v>
      </c>
      <c r="O5" s="9"/>
      <c r="P5" s="56">
        <f>SUM(P6:P8)</f>
        <v>0</v>
      </c>
      <c r="Q5" s="65" t="e">
        <f>P5/$P$5</f>
        <v>#DIV/0!</v>
      </c>
    </row>
    <row r="6" spans="2:17" x14ac:dyDescent="0.2">
      <c r="B6" s="47" t="s">
        <v>53</v>
      </c>
      <c r="D6" s="53">
        <v>0</v>
      </c>
      <c r="E6" s="67" t="e">
        <f>D6/$D$5</f>
        <v>#DIV/0!</v>
      </c>
      <c r="F6" s="10"/>
      <c r="G6" s="53">
        <v>0</v>
      </c>
      <c r="H6" s="67" t="e">
        <f t="shared" ref="H6:H8" si="0">G6/$G$5</f>
        <v>#DIV/0!</v>
      </c>
      <c r="I6" s="10"/>
      <c r="J6" s="53">
        <v>0</v>
      </c>
      <c r="K6" s="67" t="e">
        <f t="shared" ref="K6:K8" si="1">J6/$J$5</f>
        <v>#DIV/0!</v>
      </c>
      <c r="L6" s="10"/>
      <c r="M6" s="53">
        <v>0</v>
      </c>
      <c r="N6" s="67" t="e">
        <f t="shared" ref="N6:N13" si="2">M6/$M$5</f>
        <v>#DIV/0!</v>
      </c>
      <c r="O6" s="10"/>
      <c r="P6" s="53">
        <v>0</v>
      </c>
      <c r="Q6" s="67" t="e">
        <f t="shared" ref="Q6:Q47" si="3">P6/$P$5</f>
        <v>#DIV/0!</v>
      </c>
    </row>
    <row r="7" spans="2:17" x14ac:dyDescent="0.2">
      <c r="B7" s="47" t="s">
        <v>54</v>
      </c>
      <c r="D7" s="53">
        <v>0</v>
      </c>
      <c r="E7" s="67" t="e">
        <f t="shared" ref="E7:E8" si="4">D7/$D$5</f>
        <v>#DIV/0!</v>
      </c>
      <c r="F7" s="10"/>
      <c r="G7" s="53">
        <v>0</v>
      </c>
      <c r="H7" s="67" t="e">
        <f t="shared" si="0"/>
        <v>#DIV/0!</v>
      </c>
      <c r="I7" s="10"/>
      <c r="J7" s="53">
        <v>0</v>
      </c>
      <c r="K7" s="67" t="e">
        <f t="shared" si="1"/>
        <v>#DIV/0!</v>
      </c>
      <c r="L7" s="10"/>
      <c r="M7" s="53">
        <v>0</v>
      </c>
      <c r="N7" s="67" t="e">
        <f t="shared" si="2"/>
        <v>#DIV/0!</v>
      </c>
      <c r="O7" s="10"/>
      <c r="P7" s="53">
        <v>0</v>
      </c>
      <c r="Q7" s="67" t="e">
        <f t="shared" si="3"/>
        <v>#DIV/0!</v>
      </c>
    </row>
    <row r="8" spans="2:17" x14ac:dyDescent="0.2">
      <c r="B8" s="47" t="s">
        <v>55</v>
      </c>
      <c r="D8" s="53">
        <v>0</v>
      </c>
      <c r="E8" s="67" t="e">
        <f t="shared" si="4"/>
        <v>#DIV/0!</v>
      </c>
      <c r="F8" s="10"/>
      <c r="G8" s="53">
        <v>0</v>
      </c>
      <c r="H8" s="67" t="e">
        <f t="shared" si="0"/>
        <v>#DIV/0!</v>
      </c>
      <c r="I8" s="10"/>
      <c r="J8" s="53">
        <v>0</v>
      </c>
      <c r="K8" s="67" t="e">
        <f t="shared" si="1"/>
        <v>#DIV/0!</v>
      </c>
      <c r="L8" s="10"/>
      <c r="M8" s="53">
        <v>0</v>
      </c>
      <c r="N8" s="67" t="e">
        <f t="shared" si="2"/>
        <v>#DIV/0!</v>
      </c>
      <c r="O8" s="10"/>
      <c r="P8" s="53">
        <v>0</v>
      </c>
      <c r="Q8" s="67" t="e">
        <f t="shared" si="3"/>
        <v>#DIV/0!</v>
      </c>
    </row>
    <row r="9" spans="2:17" x14ac:dyDescent="0.2">
      <c r="D9" s="10"/>
      <c r="E9" s="20"/>
      <c r="F9" s="10"/>
      <c r="G9" s="10"/>
      <c r="H9" s="20"/>
      <c r="I9" s="10"/>
      <c r="J9" s="10"/>
      <c r="K9" s="20"/>
      <c r="L9" s="10"/>
      <c r="M9" s="10"/>
      <c r="N9" s="20"/>
      <c r="O9" s="10"/>
      <c r="P9" s="10"/>
      <c r="Q9" s="4"/>
    </row>
    <row r="10" spans="2:17" ht="11.25" customHeight="1" x14ac:dyDescent="0.2">
      <c r="B10" s="55" t="s">
        <v>57</v>
      </c>
      <c r="C10" s="7"/>
      <c r="D10" s="66">
        <f>SUM(D11:D13)</f>
        <v>0</v>
      </c>
      <c r="E10" s="65" t="e">
        <f>D10/$D$5</f>
        <v>#DIV/0!</v>
      </c>
      <c r="F10" s="100"/>
      <c r="G10" s="66">
        <f t="shared" ref="G10:P10" si="5">SUM(G11:G13)</f>
        <v>0</v>
      </c>
      <c r="H10" s="65" t="e">
        <f>G10/$G$5</f>
        <v>#DIV/0!</v>
      </c>
      <c r="I10" s="100"/>
      <c r="J10" s="66">
        <f t="shared" si="5"/>
        <v>0</v>
      </c>
      <c r="K10" s="65" t="e">
        <f>J10/$J$5</f>
        <v>#DIV/0!</v>
      </c>
      <c r="L10" s="100"/>
      <c r="M10" s="66">
        <f t="shared" si="5"/>
        <v>0</v>
      </c>
      <c r="N10" s="65" t="e">
        <f t="shared" si="2"/>
        <v>#DIV/0!</v>
      </c>
      <c r="O10" s="100"/>
      <c r="P10" s="66">
        <f t="shared" si="5"/>
        <v>0</v>
      </c>
      <c r="Q10" s="65" t="e">
        <f t="shared" si="3"/>
        <v>#DIV/0!</v>
      </c>
    </row>
    <row r="11" spans="2:17" ht="11.25" customHeight="1" x14ac:dyDescent="0.2">
      <c r="B11" s="68" t="s">
        <v>77</v>
      </c>
      <c r="D11" s="53">
        <v>0</v>
      </c>
      <c r="E11" s="67" t="e">
        <f>D11/$D$5</f>
        <v>#DIV/0!</v>
      </c>
      <c r="F11" s="10"/>
      <c r="G11" s="53">
        <v>0</v>
      </c>
      <c r="H11" s="67" t="e">
        <f t="shared" ref="H11:H13" si="6">G11/$G$5</f>
        <v>#DIV/0!</v>
      </c>
      <c r="I11" s="10"/>
      <c r="J11" s="53">
        <v>0</v>
      </c>
      <c r="K11" s="67" t="e">
        <f t="shared" ref="K11:K13" si="7">J11/$J$5</f>
        <v>#DIV/0!</v>
      </c>
      <c r="L11" s="10"/>
      <c r="M11" s="53">
        <v>0</v>
      </c>
      <c r="N11" s="67" t="e">
        <f t="shared" si="2"/>
        <v>#DIV/0!</v>
      </c>
      <c r="O11" s="10"/>
      <c r="P11" s="53">
        <v>0</v>
      </c>
      <c r="Q11" s="67" t="e">
        <f t="shared" si="3"/>
        <v>#DIV/0!</v>
      </c>
    </row>
    <row r="12" spans="2:17" x14ac:dyDescent="0.2">
      <c r="B12" s="68" t="s">
        <v>78</v>
      </c>
      <c r="D12" s="53">
        <v>0</v>
      </c>
      <c r="E12" s="67" t="e">
        <f>D12/$D$5</f>
        <v>#DIV/0!</v>
      </c>
      <c r="F12" s="10"/>
      <c r="G12" s="53">
        <v>0</v>
      </c>
      <c r="H12" s="67" t="e">
        <f t="shared" si="6"/>
        <v>#DIV/0!</v>
      </c>
      <c r="I12" s="10"/>
      <c r="J12" s="53">
        <v>0</v>
      </c>
      <c r="K12" s="67" t="e">
        <f t="shared" si="7"/>
        <v>#DIV/0!</v>
      </c>
      <c r="L12" s="10"/>
      <c r="M12" s="53">
        <v>0</v>
      </c>
      <c r="N12" s="67" t="e">
        <f t="shared" si="2"/>
        <v>#DIV/0!</v>
      </c>
      <c r="O12" s="10"/>
      <c r="P12" s="53">
        <v>0</v>
      </c>
      <c r="Q12" s="67" t="e">
        <f t="shared" si="3"/>
        <v>#DIV/0!</v>
      </c>
    </row>
    <row r="13" spans="2:17" x14ac:dyDescent="0.2">
      <c r="B13" s="68" t="s">
        <v>79</v>
      </c>
      <c r="D13" s="53">
        <v>0</v>
      </c>
      <c r="E13" s="67" t="e">
        <f>D13/$D$5</f>
        <v>#DIV/0!</v>
      </c>
      <c r="F13" s="10"/>
      <c r="G13" s="53">
        <v>0</v>
      </c>
      <c r="H13" s="67" t="e">
        <f t="shared" si="6"/>
        <v>#DIV/0!</v>
      </c>
      <c r="I13" s="10"/>
      <c r="J13" s="53">
        <v>0</v>
      </c>
      <c r="K13" s="67" t="e">
        <f t="shared" si="7"/>
        <v>#DIV/0!</v>
      </c>
      <c r="L13" s="10"/>
      <c r="M13" s="53">
        <v>0</v>
      </c>
      <c r="N13" s="67" t="e">
        <f t="shared" si="2"/>
        <v>#DIV/0!</v>
      </c>
      <c r="O13" s="10"/>
      <c r="P13" s="53">
        <v>0</v>
      </c>
      <c r="Q13" s="67" t="e">
        <f t="shared" si="3"/>
        <v>#DIV/0!</v>
      </c>
    </row>
    <row r="14" spans="2:17" ht="11.25" customHeight="1" x14ac:dyDescent="0.2">
      <c r="D14" s="11"/>
      <c r="E14" s="21"/>
      <c r="F14" s="11"/>
      <c r="G14" s="11"/>
      <c r="H14" s="21"/>
      <c r="I14" s="11"/>
      <c r="J14" s="11"/>
      <c r="K14" s="21"/>
      <c r="L14" s="11"/>
      <c r="M14" s="11"/>
      <c r="N14" s="21"/>
      <c r="O14" s="11"/>
      <c r="P14" s="11"/>
      <c r="Q14" s="18"/>
    </row>
    <row r="15" spans="2:17" ht="11.25" customHeight="1" x14ac:dyDescent="0.2">
      <c r="B15" s="54" t="s">
        <v>60</v>
      </c>
      <c r="C15" s="7"/>
      <c r="D15" s="56">
        <f>D5-D10</f>
        <v>0</v>
      </c>
      <c r="E15" s="65" t="e">
        <f>D15/$D$5</f>
        <v>#DIV/0!</v>
      </c>
      <c r="F15" s="9"/>
      <c r="G15" s="56">
        <f>G5-G10</f>
        <v>0</v>
      </c>
      <c r="H15" s="65" t="e">
        <f>G15/$G$5</f>
        <v>#DIV/0!</v>
      </c>
      <c r="I15" s="9"/>
      <c r="J15" s="56">
        <f>J5-J10</f>
        <v>0</v>
      </c>
      <c r="K15" s="65" t="e">
        <f>J15/$J$5</f>
        <v>#DIV/0!</v>
      </c>
      <c r="L15" s="9"/>
      <c r="M15" s="56">
        <f>M5-M10</f>
        <v>0</v>
      </c>
      <c r="N15" s="65" t="e">
        <f t="shared" ref="N15" si="8">M15/$M$5</f>
        <v>#DIV/0!</v>
      </c>
      <c r="O15" s="9"/>
      <c r="P15" s="56">
        <f>P5-P10</f>
        <v>0</v>
      </c>
      <c r="Q15" s="65" t="e">
        <f t="shared" si="3"/>
        <v>#DIV/0!</v>
      </c>
    </row>
    <row r="16" spans="2:17" ht="11.25" customHeight="1" x14ac:dyDescent="0.2">
      <c r="E16" s="21"/>
      <c r="H16" s="21"/>
      <c r="K16" s="21"/>
      <c r="N16" s="21"/>
      <c r="Q16" s="5"/>
    </row>
    <row r="17" spans="2:17" x14ac:dyDescent="0.2">
      <c r="B17" s="55" t="s">
        <v>61</v>
      </c>
      <c r="C17" s="7"/>
      <c r="D17" s="52">
        <f>D18+SUM(D26:D35)</f>
        <v>0</v>
      </c>
      <c r="E17" s="65" t="e">
        <f t="shared" ref="E17:E22" si="9">D17/$D$5</f>
        <v>#DIV/0!</v>
      </c>
      <c r="F17" s="10"/>
      <c r="G17" s="52">
        <f t="shared" ref="G17:P17" si="10">G18+SUM(G26:G35)</f>
        <v>0</v>
      </c>
      <c r="H17" s="65" t="e">
        <f>G17/$G$5</f>
        <v>#DIV/0!</v>
      </c>
      <c r="I17" s="10"/>
      <c r="J17" s="52">
        <f t="shared" si="10"/>
        <v>0</v>
      </c>
      <c r="K17" s="65" t="e">
        <f>J17/$J$5</f>
        <v>#DIV/0!</v>
      </c>
      <c r="L17" s="10"/>
      <c r="M17" s="52">
        <f t="shared" si="10"/>
        <v>0</v>
      </c>
      <c r="N17" s="65" t="e">
        <f t="shared" ref="N17:N35" si="11">M17/$M$5</f>
        <v>#DIV/0!</v>
      </c>
      <c r="O17" s="10"/>
      <c r="P17" s="52">
        <f t="shared" si="10"/>
        <v>0</v>
      </c>
      <c r="Q17" s="65" t="e">
        <f t="shared" si="3"/>
        <v>#DIV/0!</v>
      </c>
    </row>
    <row r="18" spans="2:17" x14ac:dyDescent="0.2">
      <c r="B18" s="47" t="s">
        <v>62</v>
      </c>
      <c r="D18" s="53">
        <f>SUM(D19:D25)</f>
        <v>0</v>
      </c>
      <c r="E18" s="67" t="e">
        <f t="shared" si="9"/>
        <v>#DIV/0!</v>
      </c>
      <c r="F18" s="10"/>
      <c r="G18" s="53">
        <f t="shared" ref="G18:P18" si="12">SUM(G19:G25)</f>
        <v>0</v>
      </c>
      <c r="H18" s="67" t="e">
        <f t="shared" ref="H18:H35" si="13">G18/$G$5</f>
        <v>#DIV/0!</v>
      </c>
      <c r="I18" s="10"/>
      <c r="J18" s="53">
        <f t="shared" si="12"/>
        <v>0</v>
      </c>
      <c r="K18" s="67" t="e">
        <f t="shared" ref="K18:K47" si="14">J18/$J$5</f>
        <v>#DIV/0!</v>
      </c>
      <c r="L18" s="10"/>
      <c r="M18" s="53">
        <f t="shared" si="12"/>
        <v>0</v>
      </c>
      <c r="N18" s="67" t="e">
        <f t="shared" si="11"/>
        <v>#DIV/0!</v>
      </c>
      <c r="O18" s="10"/>
      <c r="P18" s="53">
        <f t="shared" si="12"/>
        <v>0</v>
      </c>
      <c r="Q18" s="67" t="e">
        <f t="shared" si="3"/>
        <v>#DIV/0!</v>
      </c>
    </row>
    <row r="19" spans="2:17" outlineLevel="1" x14ac:dyDescent="0.2">
      <c r="B19" s="16" t="s">
        <v>80</v>
      </c>
      <c r="C19" s="8"/>
      <c r="D19" s="10"/>
      <c r="E19" s="22" t="e">
        <f t="shared" si="9"/>
        <v>#DIV/0!</v>
      </c>
      <c r="F19" s="10"/>
      <c r="G19" s="10"/>
      <c r="H19" s="22" t="e">
        <f t="shared" si="13"/>
        <v>#DIV/0!</v>
      </c>
      <c r="I19" s="10"/>
      <c r="J19" s="10"/>
      <c r="K19" s="22" t="e">
        <f t="shared" si="14"/>
        <v>#DIV/0!</v>
      </c>
      <c r="L19" s="10"/>
      <c r="M19" s="10"/>
      <c r="N19" s="22" t="e">
        <f t="shared" si="11"/>
        <v>#DIV/0!</v>
      </c>
      <c r="O19" s="10"/>
      <c r="P19" s="10"/>
      <c r="Q19" s="22" t="e">
        <f t="shared" si="3"/>
        <v>#DIV/0!</v>
      </c>
    </row>
    <row r="20" spans="2:17" outlineLevel="1" x14ac:dyDescent="0.2">
      <c r="B20" s="16" t="s">
        <v>81</v>
      </c>
      <c r="C20" s="8"/>
      <c r="D20" s="10"/>
      <c r="E20" s="22" t="e">
        <f t="shared" si="9"/>
        <v>#DIV/0!</v>
      </c>
      <c r="F20" s="10"/>
      <c r="G20" s="10"/>
      <c r="H20" s="22" t="e">
        <f t="shared" si="13"/>
        <v>#DIV/0!</v>
      </c>
      <c r="I20" s="10"/>
      <c r="J20" s="10"/>
      <c r="K20" s="22" t="e">
        <f t="shared" si="14"/>
        <v>#DIV/0!</v>
      </c>
      <c r="L20" s="10"/>
      <c r="M20" s="10"/>
      <c r="N20" s="22" t="e">
        <f t="shared" si="11"/>
        <v>#DIV/0!</v>
      </c>
      <c r="O20" s="10"/>
      <c r="P20" s="10"/>
      <c r="Q20" s="22" t="e">
        <f t="shared" si="3"/>
        <v>#DIV/0!</v>
      </c>
    </row>
    <row r="21" spans="2:17" outlineLevel="1" x14ac:dyDescent="0.2">
      <c r="B21" s="16" t="s">
        <v>63</v>
      </c>
      <c r="C21" s="8"/>
      <c r="D21" s="10"/>
      <c r="E21" s="22" t="e">
        <f t="shared" si="9"/>
        <v>#DIV/0!</v>
      </c>
      <c r="F21" s="10"/>
      <c r="G21" s="10"/>
      <c r="H21" s="22" t="e">
        <f t="shared" si="13"/>
        <v>#DIV/0!</v>
      </c>
      <c r="I21" s="10"/>
      <c r="J21" s="10"/>
      <c r="K21" s="22" t="e">
        <f t="shared" si="14"/>
        <v>#DIV/0!</v>
      </c>
      <c r="L21" s="10"/>
      <c r="M21" s="10"/>
      <c r="N21" s="22" t="e">
        <f t="shared" si="11"/>
        <v>#DIV/0!</v>
      </c>
      <c r="O21" s="10"/>
      <c r="P21" s="10"/>
      <c r="Q21" s="22" t="e">
        <f t="shared" si="3"/>
        <v>#DIV/0!</v>
      </c>
    </row>
    <row r="22" spans="2:17" outlineLevel="1" x14ac:dyDescent="0.2">
      <c r="B22" s="16" t="s">
        <v>64</v>
      </c>
      <c r="C22" s="8"/>
      <c r="D22" s="10"/>
      <c r="E22" s="22" t="e">
        <f t="shared" si="9"/>
        <v>#DIV/0!</v>
      </c>
      <c r="F22" s="10"/>
      <c r="G22" s="10"/>
      <c r="H22" s="22" t="e">
        <f t="shared" si="13"/>
        <v>#DIV/0!</v>
      </c>
      <c r="I22" s="10"/>
      <c r="J22" s="10"/>
      <c r="K22" s="22" t="e">
        <f t="shared" si="14"/>
        <v>#DIV/0!</v>
      </c>
      <c r="L22" s="10"/>
      <c r="M22" s="10"/>
      <c r="N22" s="22" t="e">
        <f t="shared" si="11"/>
        <v>#DIV/0!</v>
      </c>
      <c r="O22" s="10"/>
      <c r="P22" s="10"/>
      <c r="Q22" s="22" t="e">
        <f t="shared" si="3"/>
        <v>#DIV/0!</v>
      </c>
    </row>
    <row r="23" spans="2:17" outlineLevel="1" x14ac:dyDescent="0.2">
      <c r="B23" s="16" t="s">
        <v>64</v>
      </c>
      <c r="C23" s="8"/>
      <c r="D23" s="10"/>
      <c r="E23" s="22" t="e">
        <f t="shared" ref="E23:E47" si="15">D23/$D$5</f>
        <v>#DIV/0!</v>
      </c>
      <c r="F23" s="10"/>
      <c r="G23" s="10"/>
      <c r="H23" s="22" t="e">
        <f t="shared" si="13"/>
        <v>#DIV/0!</v>
      </c>
      <c r="I23" s="10"/>
      <c r="J23" s="10"/>
      <c r="K23" s="22" t="e">
        <f t="shared" si="14"/>
        <v>#DIV/0!</v>
      </c>
      <c r="L23" s="10"/>
      <c r="M23" s="10"/>
      <c r="N23" s="22" t="e">
        <f t="shared" si="11"/>
        <v>#DIV/0!</v>
      </c>
      <c r="O23" s="10"/>
      <c r="P23" s="10"/>
      <c r="Q23" s="22" t="e">
        <f t="shared" si="3"/>
        <v>#DIV/0!</v>
      </c>
    </row>
    <row r="24" spans="2:17" outlineLevel="1" x14ac:dyDescent="0.2">
      <c r="B24" s="16" t="s">
        <v>64</v>
      </c>
      <c r="C24" s="8"/>
      <c r="D24" s="10"/>
      <c r="E24" s="22" t="e">
        <f t="shared" si="15"/>
        <v>#DIV/0!</v>
      </c>
      <c r="F24" s="10"/>
      <c r="G24" s="10"/>
      <c r="H24" s="22" t="e">
        <f t="shared" si="13"/>
        <v>#DIV/0!</v>
      </c>
      <c r="I24" s="10"/>
      <c r="J24" s="10"/>
      <c r="K24" s="22" t="e">
        <f t="shared" si="14"/>
        <v>#DIV/0!</v>
      </c>
      <c r="L24" s="10"/>
      <c r="M24" s="10"/>
      <c r="N24" s="22" t="e">
        <f t="shared" si="11"/>
        <v>#DIV/0!</v>
      </c>
      <c r="O24" s="10"/>
      <c r="P24" s="10"/>
      <c r="Q24" s="22" t="e">
        <f t="shared" si="3"/>
        <v>#DIV/0!</v>
      </c>
    </row>
    <row r="25" spans="2:17" outlineLevel="1" x14ac:dyDescent="0.2">
      <c r="B25" s="16" t="s">
        <v>64</v>
      </c>
      <c r="C25" s="8"/>
      <c r="D25" s="10"/>
      <c r="E25" s="22" t="e">
        <f t="shared" si="15"/>
        <v>#DIV/0!</v>
      </c>
      <c r="F25" s="10"/>
      <c r="G25" s="10"/>
      <c r="H25" s="22" t="e">
        <f t="shared" si="13"/>
        <v>#DIV/0!</v>
      </c>
      <c r="I25" s="10"/>
      <c r="J25" s="10"/>
      <c r="K25" s="22" t="e">
        <f t="shared" si="14"/>
        <v>#DIV/0!</v>
      </c>
      <c r="L25" s="10"/>
      <c r="M25" s="10"/>
      <c r="N25" s="22" t="e">
        <f t="shared" si="11"/>
        <v>#DIV/0!</v>
      </c>
      <c r="O25" s="10"/>
      <c r="P25" s="10"/>
      <c r="Q25" s="22" t="e">
        <f t="shared" si="3"/>
        <v>#DIV/0!</v>
      </c>
    </row>
    <row r="26" spans="2:17" x14ac:dyDescent="0.2">
      <c r="B26" s="47" t="s">
        <v>3</v>
      </c>
      <c r="D26" s="53"/>
      <c r="E26" s="67" t="e">
        <f t="shared" si="15"/>
        <v>#DIV/0!</v>
      </c>
      <c r="F26" s="10"/>
      <c r="G26" s="53"/>
      <c r="H26" s="67" t="e">
        <f t="shared" si="13"/>
        <v>#DIV/0!</v>
      </c>
      <c r="I26" s="10"/>
      <c r="J26" s="53"/>
      <c r="K26" s="67" t="e">
        <f t="shared" si="14"/>
        <v>#DIV/0!</v>
      </c>
      <c r="L26" s="10"/>
      <c r="M26" s="53"/>
      <c r="N26" s="67" t="e">
        <f t="shared" si="11"/>
        <v>#DIV/0!</v>
      </c>
      <c r="O26" s="10"/>
      <c r="P26" s="53"/>
      <c r="Q26" s="67" t="e">
        <f t="shared" si="3"/>
        <v>#DIV/0!</v>
      </c>
    </row>
    <row r="27" spans="2:17" x14ac:dyDescent="0.2">
      <c r="B27" s="47" t="s">
        <v>65</v>
      </c>
      <c r="D27" s="53"/>
      <c r="E27" s="67" t="e">
        <f t="shared" si="15"/>
        <v>#DIV/0!</v>
      </c>
      <c r="F27" s="10"/>
      <c r="G27" s="53"/>
      <c r="H27" s="67" t="e">
        <f t="shared" si="13"/>
        <v>#DIV/0!</v>
      </c>
      <c r="I27" s="10"/>
      <c r="J27" s="53"/>
      <c r="K27" s="67" t="e">
        <f t="shared" si="14"/>
        <v>#DIV/0!</v>
      </c>
      <c r="L27" s="10"/>
      <c r="M27" s="53"/>
      <c r="N27" s="67" t="e">
        <f t="shared" si="11"/>
        <v>#DIV/0!</v>
      </c>
      <c r="O27" s="10"/>
      <c r="P27" s="53"/>
      <c r="Q27" s="67" t="e">
        <f t="shared" si="3"/>
        <v>#DIV/0!</v>
      </c>
    </row>
    <row r="28" spans="2:17" x14ac:dyDescent="0.2">
      <c r="B28" s="47" t="s">
        <v>66</v>
      </c>
      <c r="D28" s="53"/>
      <c r="E28" s="67" t="e">
        <f t="shared" si="15"/>
        <v>#DIV/0!</v>
      </c>
      <c r="F28" s="10"/>
      <c r="G28" s="53"/>
      <c r="H28" s="67" t="e">
        <f t="shared" si="13"/>
        <v>#DIV/0!</v>
      </c>
      <c r="I28" s="10"/>
      <c r="J28" s="53"/>
      <c r="K28" s="67" t="e">
        <f t="shared" si="14"/>
        <v>#DIV/0!</v>
      </c>
      <c r="L28" s="10"/>
      <c r="M28" s="53"/>
      <c r="N28" s="67" t="e">
        <f t="shared" si="11"/>
        <v>#DIV/0!</v>
      </c>
      <c r="O28" s="10"/>
      <c r="P28" s="53"/>
      <c r="Q28" s="67" t="e">
        <f t="shared" si="3"/>
        <v>#DIV/0!</v>
      </c>
    </row>
    <row r="29" spans="2:17" x14ac:dyDescent="0.2">
      <c r="B29" s="47" t="s">
        <v>67</v>
      </c>
      <c r="D29" s="53"/>
      <c r="E29" s="67" t="e">
        <f t="shared" si="15"/>
        <v>#DIV/0!</v>
      </c>
      <c r="F29" s="10"/>
      <c r="G29" s="53"/>
      <c r="H29" s="67" t="e">
        <f t="shared" si="13"/>
        <v>#DIV/0!</v>
      </c>
      <c r="I29" s="10"/>
      <c r="J29" s="53"/>
      <c r="K29" s="67" t="e">
        <f t="shared" si="14"/>
        <v>#DIV/0!</v>
      </c>
      <c r="L29" s="10"/>
      <c r="M29" s="53"/>
      <c r="N29" s="67" t="e">
        <f t="shared" si="11"/>
        <v>#DIV/0!</v>
      </c>
      <c r="O29" s="10"/>
      <c r="P29" s="53"/>
      <c r="Q29" s="67" t="e">
        <f t="shared" si="3"/>
        <v>#DIV/0!</v>
      </c>
    </row>
    <row r="30" spans="2:17" x14ac:dyDescent="0.2">
      <c r="B30" s="47" t="s">
        <v>44</v>
      </c>
      <c r="D30" s="53"/>
      <c r="E30" s="67" t="e">
        <f t="shared" si="15"/>
        <v>#DIV/0!</v>
      </c>
      <c r="F30" s="10"/>
      <c r="G30" s="53"/>
      <c r="H30" s="67" t="e">
        <f t="shared" si="13"/>
        <v>#DIV/0!</v>
      </c>
      <c r="I30" s="10"/>
      <c r="J30" s="53"/>
      <c r="K30" s="67" t="e">
        <f t="shared" si="14"/>
        <v>#DIV/0!</v>
      </c>
      <c r="L30" s="10"/>
      <c r="M30" s="53"/>
      <c r="N30" s="67" t="e">
        <f t="shared" si="11"/>
        <v>#DIV/0!</v>
      </c>
      <c r="O30" s="10"/>
      <c r="P30" s="53"/>
      <c r="Q30" s="67" t="e">
        <f t="shared" si="3"/>
        <v>#DIV/0!</v>
      </c>
    </row>
    <row r="31" spans="2:17" x14ac:dyDescent="0.2">
      <c r="B31" s="47" t="s">
        <v>68</v>
      </c>
      <c r="D31" s="53"/>
      <c r="E31" s="67" t="e">
        <f t="shared" si="15"/>
        <v>#DIV/0!</v>
      </c>
      <c r="F31" s="10"/>
      <c r="G31" s="53"/>
      <c r="H31" s="67" t="e">
        <f t="shared" si="13"/>
        <v>#DIV/0!</v>
      </c>
      <c r="I31" s="10"/>
      <c r="J31" s="53"/>
      <c r="K31" s="67" t="e">
        <f t="shared" si="14"/>
        <v>#DIV/0!</v>
      </c>
      <c r="L31" s="10"/>
      <c r="M31" s="53"/>
      <c r="N31" s="67" t="e">
        <f t="shared" si="11"/>
        <v>#DIV/0!</v>
      </c>
      <c r="O31" s="10"/>
      <c r="P31" s="53"/>
      <c r="Q31" s="67" t="e">
        <f t="shared" si="3"/>
        <v>#DIV/0!</v>
      </c>
    </row>
    <row r="32" spans="2:17" x14ac:dyDescent="0.2">
      <c r="B32" s="47" t="s">
        <v>69</v>
      </c>
      <c r="D32" s="53"/>
      <c r="E32" s="67" t="e">
        <f t="shared" si="15"/>
        <v>#DIV/0!</v>
      </c>
      <c r="F32" s="10"/>
      <c r="G32" s="53"/>
      <c r="H32" s="67" t="e">
        <f t="shared" si="13"/>
        <v>#DIV/0!</v>
      </c>
      <c r="I32" s="10"/>
      <c r="J32" s="53"/>
      <c r="K32" s="67" t="e">
        <f t="shared" si="14"/>
        <v>#DIV/0!</v>
      </c>
      <c r="L32" s="10"/>
      <c r="M32" s="53"/>
      <c r="N32" s="67" t="e">
        <f t="shared" si="11"/>
        <v>#DIV/0!</v>
      </c>
      <c r="O32" s="10"/>
      <c r="P32" s="53"/>
      <c r="Q32" s="67" t="e">
        <f t="shared" si="3"/>
        <v>#DIV/0!</v>
      </c>
    </row>
    <row r="33" spans="2:17" ht="13.5" customHeight="1" x14ac:dyDescent="0.2">
      <c r="B33" s="47" t="s">
        <v>33</v>
      </c>
      <c r="D33" s="53"/>
      <c r="E33" s="67" t="e">
        <f t="shared" si="15"/>
        <v>#DIV/0!</v>
      </c>
      <c r="F33" s="10"/>
      <c r="G33" s="53"/>
      <c r="H33" s="67" t="e">
        <f t="shared" si="13"/>
        <v>#DIV/0!</v>
      </c>
      <c r="I33" s="10"/>
      <c r="J33" s="53"/>
      <c r="K33" s="67" t="e">
        <f t="shared" si="14"/>
        <v>#DIV/0!</v>
      </c>
      <c r="L33" s="10"/>
      <c r="M33" s="53"/>
      <c r="N33" s="67" t="e">
        <f t="shared" si="11"/>
        <v>#DIV/0!</v>
      </c>
      <c r="O33" s="10"/>
      <c r="P33" s="53"/>
      <c r="Q33" s="67" t="e">
        <f t="shared" si="3"/>
        <v>#DIV/0!</v>
      </c>
    </row>
    <row r="34" spans="2:17" ht="12.75" customHeight="1" x14ac:dyDescent="0.2">
      <c r="B34" s="47" t="s">
        <v>33</v>
      </c>
      <c r="D34" s="53"/>
      <c r="E34" s="67" t="e">
        <f t="shared" si="15"/>
        <v>#DIV/0!</v>
      </c>
      <c r="F34" s="10"/>
      <c r="G34" s="53"/>
      <c r="H34" s="67" t="e">
        <f t="shared" si="13"/>
        <v>#DIV/0!</v>
      </c>
      <c r="I34" s="10"/>
      <c r="J34" s="53"/>
      <c r="K34" s="67" t="e">
        <f t="shared" si="14"/>
        <v>#DIV/0!</v>
      </c>
      <c r="L34" s="10"/>
      <c r="M34" s="53"/>
      <c r="N34" s="67" t="e">
        <f t="shared" si="11"/>
        <v>#DIV/0!</v>
      </c>
      <c r="O34" s="10"/>
      <c r="P34" s="53"/>
      <c r="Q34" s="67" t="e">
        <f t="shared" si="3"/>
        <v>#DIV/0!</v>
      </c>
    </row>
    <row r="35" spans="2:17" x14ac:dyDescent="0.2">
      <c r="B35" s="47" t="s">
        <v>33</v>
      </c>
      <c r="D35" s="53"/>
      <c r="E35" s="67" t="e">
        <f t="shared" si="15"/>
        <v>#DIV/0!</v>
      </c>
      <c r="F35" s="10"/>
      <c r="G35" s="53"/>
      <c r="H35" s="67" t="e">
        <f t="shared" si="13"/>
        <v>#DIV/0!</v>
      </c>
      <c r="I35" s="10"/>
      <c r="J35" s="53"/>
      <c r="K35" s="67" t="e">
        <f t="shared" si="14"/>
        <v>#DIV/0!</v>
      </c>
      <c r="L35" s="10"/>
      <c r="M35" s="53"/>
      <c r="N35" s="67" t="e">
        <f t="shared" si="11"/>
        <v>#DIV/0!</v>
      </c>
      <c r="O35" s="10"/>
      <c r="P35" s="53"/>
      <c r="Q35" s="67" t="e">
        <f t="shared" si="3"/>
        <v>#DIV/0!</v>
      </c>
    </row>
    <row r="36" spans="2:17" x14ac:dyDescent="0.2">
      <c r="E36" s="21"/>
      <c r="H36" s="21"/>
      <c r="K36" s="21"/>
      <c r="N36" s="21"/>
      <c r="Q36" s="5"/>
    </row>
    <row r="37" spans="2:17" x14ac:dyDescent="0.2">
      <c r="B37" s="54" t="s">
        <v>71</v>
      </c>
      <c r="C37" s="7"/>
      <c r="D37" s="56">
        <f>D15-D17</f>
        <v>0</v>
      </c>
      <c r="E37" s="65" t="e">
        <f t="shared" si="15"/>
        <v>#DIV/0!</v>
      </c>
      <c r="F37" s="9"/>
      <c r="G37" s="56">
        <f>G15-G17</f>
        <v>0</v>
      </c>
      <c r="H37" s="65" t="e">
        <f>G37/$G$5</f>
        <v>#DIV/0!</v>
      </c>
      <c r="I37" s="9"/>
      <c r="J37" s="56">
        <f>J15-J17</f>
        <v>0</v>
      </c>
      <c r="K37" s="65" t="e">
        <f t="shared" si="14"/>
        <v>#DIV/0!</v>
      </c>
      <c r="L37" s="9"/>
      <c r="M37" s="56">
        <f>M15-M17</f>
        <v>0</v>
      </c>
      <c r="N37" s="65" t="e">
        <f t="shared" ref="N37" si="16">M37/$M$5</f>
        <v>#DIV/0!</v>
      </c>
      <c r="O37" s="9"/>
      <c r="P37" s="56">
        <f>P15-P17</f>
        <v>0</v>
      </c>
      <c r="Q37" s="65" t="e">
        <f t="shared" si="3"/>
        <v>#DIV/0!</v>
      </c>
    </row>
    <row r="38" spans="2:17" ht="2.25" customHeight="1" x14ac:dyDescent="0.2">
      <c r="E38" s="21"/>
      <c r="H38" s="21"/>
      <c r="K38" s="21"/>
      <c r="N38" s="21"/>
      <c r="Q38" s="5"/>
    </row>
    <row r="39" spans="2:17" x14ac:dyDescent="0.2">
      <c r="B39" s="55" t="s">
        <v>147</v>
      </c>
      <c r="C39" s="7"/>
      <c r="D39" s="52">
        <f>D40-D44</f>
        <v>0</v>
      </c>
      <c r="E39" s="65" t="e">
        <f t="shared" si="15"/>
        <v>#DIV/0!</v>
      </c>
      <c r="F39" s="10"/>
      <c r="G39" s="52">
        <f>SUM(G40:G47)</f>
        <v>0</v>
      </c>
      <c r="H39" s="65" t="e">
        <f>G39/$G$5</f>
        <v>#DIV/0!</v>
      </c>
      <c r="I39" s="10"/>
      <c r="J39" s="52">
        <f>SUM(J40:J47)</f>
        <v>0</v>
      </c>
      <c r="K39" s="65" t="e">
        <f t="shared" si="14"/>
        <v>#DIV/0!</v>
      </c>
      <c r="L39" s="10"/>
      <c r="M39" s="52">
        <f>SUM(M40:M47)</f>
        <v>0</v>
      </c>
      <c r="N39" s="65" t="e">
        <f t="shared" ref="N39:N47" si="17">M39/$M$5</f>
        <v>#DIV/0!</v>
      </c>
      <c r="O39" s="10"/>
      <c r="P39" s="52">
        <f>SUM(P40:P47)</f>
        <v>0</v>
      </c>
      <c r="Q39" s="65" t="e">
        <f t="shared" si="3"/>
        <v>#DIV/0!</v>
      </c>
    </row>
    <row r="40" spans="2:17" x14ac:dyDescent="0.2">
      <c r="B40" s="47" t="s">
        <v>148</v>
      </c>
      <c r="D40" s="53">
        <f>SUM(D41:D43)</f>
        <v>0</v>
      </c>
      <c r="E40" s="67" t="e">
        <f t="shared" si="15"/>
        <v>#DIV/0!</v>
      </c>
      <c r="F40" s="10"/>
      <c r="G40" s="53">
        <f t="shared" ref="G40:P40" si="18">SUM(G41:G43)</f>
        <v>0</v>
      </c>
      <c r="H40" s="67" t="e">
        <f t="shared" ref="H40:H47" si="19">G40/$G$5</f>
        <v>#DIV/0!</v>
      </c>
      <c r="I40" s="10"/>
      <c r="J40" s="53">
        <f t="shared" si="18"/>
        <v>0</v>
      </c>
      <c r="K40" s="67" t="e">
        <f t="shared" si="14"/>
        <v>#DIV/0!</v>
      </c>
      <c r="L40" s="10"/>
      <c r="M40" s="53">
        <f t="shared" si="18"/>
        <v>0</v>
      </c>
      <c r="N40" s="67" t="e">
        <f t="shared" si="17"/>
        <v>#DIV/0!</v>
      </c>
      <c r="O40" s="10"/>
      <c r="P40" s="53">
        <f t="shared" si="18"/>
        <v>0</v>
      </c>
      <c r="Q40" s="67" t="e">
        <f t="shared" si="3"/>
        <v>#DIV/0!</v>
      </c>
    </row>
    <row r="41" spans="2:17" hidden="1" outlineLevel="1" x14ac:dyDescent="0.2">
      <c r="B41" s="16" t="s">
        <v>148</v>
      </c>
      <c r="D41" s="10"/>
      <c r="E41" s="22" t="e">
        <f t="shared" si="15"/>
        <v>#DIV/0!</v>
      </c>
      <c r="F41" s="10"/>
      <c r="G41" s="10"/>
      <c r="H41" s="22" t="e">
        <f t="shared" si="19"/>
        <v>#DIV/0!</v>
      </c>
      <c r="I41" s="10"/>
      <c r="J41" s="10"/>
      <c r="K41" s="22" t="e">
        <f t="shared" si="14"/>
        <v>#DIV/0!</v>
      </c>
      <c r="L41" s="10"/>
      <c r="M41" s="10"/>
      <c r="N41" s="22" t="e">
        <f t="shared" si="17"/>
        <v>#DIV/0!</v>
      </c>
      <c r="O41" s="10"/>
      <c r="P41" s="10"/>
      <c r="Q41" s="22" t="e">
        <f t="shared" si="3"/>
        <v>#DIV/0!</v>
      </c>
    </row>
    <row r="42" spans="2:17" hidden="1" outlineLevel="1" x14ac:dyDescent="0.2">
      <c r="B42" s="16" t="s">
        <v>148</v>
      </c>
      <c r="D42" s="10"/>
      <c r="E42" s="22" t="e">
        <f t="shared" si="15"/>
        <v>#DIV/0!</v>
      </c>
      <c r="F42" s="10"/>
      <c r="G42" s="10"/>
      <c r="H42" s="22" t="e">
        <f t="shared" si="19"/>
        <v>#DIV/0!</v>
      </c>
      <c r="I42" s="10"/>
      <c r="J42" s="10"/>
      <c r="K42" s="22" t="e">
        <f t="shared" si="14"/>
        <v>#DIV/0!</v>
      </c>
      <c r="L42" s="10"/>
      <c r="M42" s="10"/>
      <c r="N42" s="22" t="e">
        <f t="shared" si="17"/>
        <v>#DIV/0!</v>
      </c>
      <c r="O42" s="10"/>
      <c r="P42" s="10"/>
      <c r="Q42" s="22" t="e">
        <f t="shared" si="3"/>
        <v>#DIV/0!</v>
      </c>
    </row>
    <row r="43" spans="2:17" hidden="1" outlineLevel="1" x14ac:dyDescent="0.2">
      <c r="B43" s="16" t="s">
        <v>148</v>
      </c>
      <c r="D43" s="10"/>
      <c r="E43" s="22" t="e">
        <f t="shared" si="15"/>
        <v>#DIV/0!</v>
      </c>
      <c r="F43" s="10"/>
      <c r="G43" s="10"/>
      <c r="H43" s="22" t="e">
        <f t="shared" si="19"/>
        <v>#DIV/0!</v>
      </c>
      <c r="I43" s="10"/>
      <c r="J43" s="10"/>
      <c r="K43" s="22" t="e">
        <f t="shared" si="14"/>
        <v>#DIV/0!</v>
      </c>
      <c r="L43" s="10"/>
      <c r="M43" s="10"/>
      <c r="N43" s="22" t="e">
        <f t="shared" si="17"/>
        <v>#DIV/0!</v>
      </c>
      <c r="O43" s="10"/>
      <c r="P43" s="10"/>
      <c r="Q43" s="22" t="e">
        <f t="shared" si="3"/>
        <v>#DIV/0!</v>
      </c>
    </row>
    <row r="44" spans="2:17" collapsed="1" x14ac:dyDescent="0.2">
      <c r="B44" s="47" t="s">
        <v>149</v>
      </c>
      <c r="D44" s="53">
        <f>SUM(D45:D47)</f>
        <v>0</v>
      </c>
      <c r="E44" s="67" t="e">
        <f t="shared" si="15"/>
        <v>#DIV/0!</v>
      </c>
      <c r="F44" s="10"/>
      <c r="G44" s="53">
        <f t="shared" ref="G44:P44" si="20">SUM(G45:G47)</f>
        <v>0</v>
      </c>
      <c r="H44" s="67" t="e">
        <f t="shared" si="19"/>
        <v>#DIV/0!</v>
      </c>
      <c r="I44" s="10"/>
      <c r="J44" s="53">
        <f t="shared" si="20"/>
        <v>0</v>
      </c>
      <c r="K44" s="67" t="e">
        <f t="shared" si="14"/>
        <v>#DIV/0!</v>
      </c>
      <c r="L44" s="10"/>
      <c r="M44" s="53">
        <f t="shared" si="20"/>
        <v>0</v>
      </c>
      <c r="N44" s="67" t="e">
        <f t="shared" si="17"/>
        <v>#DIV/0!</v>
      </c>
      <c r="O44" s="10"/>
      <c r="P44" s="53">
        <f t="shared" si="20"/>
        <v>0</v>
      </c>
      <c r="Q44" s="67" t="e">
        <f t="shared" si="3"/>
        <v>#DIV/0!</v>
      </c>
    </row>
    <row r="45" spans="2:17" hidden="1" outlineLevel="1" x14ac:dyDescent="0.2">
      <c r="B45" s="16" t="s">
        <v>154</v>
      </c>
      <c r="D45" s="10"/>
      <c r="E45" s="22" t="e">
        <f t="shared" si="15"/>
        <v>#DIV/0!</v>
      </c>
      <c r="F45" s="10"/>
      <c r="G45" s="10"/>
      <c r="H45" s="22" t="e">
        <f>G45/$G$5</f>
        <v>#DIV/0!</v>
      </c>
      <c r="I45" s="10"/>
      <c r="J45" s="10"/>
      <c r="K45" s="22" t="e">
        <f t="shared" si="14"/>
        <v>#DIV/0!</v>
      </c>
      <c r="L45" s="10"/>
      <c r="M45" s="10"/>
      <c r="N45" s="22" t="e">
        <f t="shared" si="17"/>
        <v>#DIV/0!</v>
      </c>
      <c r="O45" s="10"/>
      <c r="P45" s="10"/>
      <c r="Q45" s="22" t="e">
        <f t="shared" si="3"/>
        <v>#DIV/0!</v>
      </c>
    </row>
    <row r="46" spans="2:17" hidden="1" outlineLevel="1" x14ac:dyDescent="0.2">
      <c r="B46" s="16" t="s">
        <v>197</v>
      </c>
      <c r="D46" s="10"/>
      <c r="E46" s="22" t="e">
        <f t="shared" si="15"/>
        <v>#DIV/0!</v>
      </c>
      <c r="F46" s="10"/>
      <c r="G46" s="10"/>
      <c r="H46" s="22" t="e">
        <f t="shared" si="19"/>
        <v>#DIV/0!</v>
      </c>
      <c r="I46" s="10"/>
      <c r="J46" s="10"/>
      <c r="K46" s="22" t="e">
        <f t="shared" si="14"/>
        <v>#DIV/0!</v>
      </c>
      <c r="L46" s="10"/>
      <c r="M46" s="10"/>
      <c r="N46" s="22" t="e">
        <f t="shared" si="17"/>
        <v>#DIV/0!</v>
      </c>
      <c r="O46" s="10"/>
      <c r="P46" s="10"/>
      <c r="Q46" s="22" t="e">
        <f t="shared" si="3"/>
        <v>#DIV/0!</v>
      </c>
    </row>
    <row r="47" spans="2:17" hidden="1" outlineLevel="1" x14ac:dyDescent="0.2">
      <c r="B47" s="16" t="s">
        <v>198</v>
      </c>
      <c r="D47" s="10"/>
      <c r="E47" s="22" t="e">
        <f t="shared" si="15"/>
        <v>#DIV/0!</v>
      </c>
      <c r="F47" s="10"/>
      <c r="G47" s="10"/>
      <c r="H47" s="22" t="e">
        <f t="shared" si="19"/>
        <v>#DIV/0!</v>
      </c>
      <c r="I47" s="10"/>
      <c r="J47" s="10"/>
      <c r="K47" s="22" t="e">
        <f t="shared" si="14"/>
        <v>#DIV/0!</v>
      </c>
      <c r="L47" s="10"/>
      <c r="M47" s="10"/>
      <c r="N47" s="22" t="e">
        <f t="shared" si="17"/>
        <v>#DIV/0!</v>
      </c>
      <c r="O47" s="10"/>
      <c r="P47" s="10"/>
      <c r="Q47" s="22" t="e">
        <f t="shared" si="3"/>
        <v>#DIV/0!</v>
      </c>
    </row>
    <row r="48" spans="2:17" collapsed="1" x14ac:dyDescent="0.2">
      <c r="E48" s="21"/>
      <c r="H48" s="21"/>
      <c r="K48" s="21"/>
      <c r="N48" s="21"/>
      <c r="Q48" s="5"/>
    </row>
    <row r="49" spans="2:17" x14ac:dyDescent="0.2">
      <c r="E49" s="21"/>
      <c r="H49" s="21"/>
      <c r="K49" s="21"/>
      <c r="N49" s="21"/>
      <c r="Q49" s="5"/>
    </row>
    <row r="50" spans="2:17" x14ac:dyDescent="0.2">
      <c r="B50" s="50" t="s">
        <v>251</v>
      </c>
      <c r="C50" s="7"/>
      <c r="D50" s="56">
        <v>0</v>
      </c>
      <c r="E50" s="65" t="e">
        <f>D50/$D$5</f>
        <v>#DIV/0!</v>
      </c>
      <c r="F50" s="9"/>
      <c r="G50" s="56">
        <v>0</v>
      </c>
      <c r="H50" s="65" t="e">
        <f>G50/$G$5</f>
        <v>#DIV/0!</v>
      </c>
      <c r="I50" s="9"/>
      <c r="J50" s="56">
        <v>0</v>
      </c>
      <c r="K50" s="65" t="e">
        <f t="shared" ref="K50" si="21">J50/$J$5</f>
        <v>#DIV/0!</v>
      </c>
      <c r="L50" s="9"/>
      <c r="M50" s="56">
        <v>0</v>
      </c>
      <c r="N50" s="65" t="e">
        <f t="shared" ref="N50" si="22">M50/$M$5</f>
        <v>#DIV/0!</v>
      </c>
      <c r="O50" s="9"/>
      <c r="P50" s="56">
        <v>0</v>
      </c>
      <c r="Q50" s="65" t="e">
        <f t="shared" ref="Q50:Q62" si="23">P50/$P$5</f>
        <v>#DIV/0!</v>
      </c>
    </row>
    <row r="51" spans="2:17" ht="1.5" customHeight="1" x14ac:dyDescent="0.2">
      <c r="B51" s="6"/>
      <c r="C51" s="7"/>
      <c r="D51" s="9"/>
      <c r="E51" s="22"/>
      <c r="F51" s="9"/>
      <c r="G51" s="9"/>
      <c r="H51" s="22"/>
      <c r="I51" s="9"/>
      <c r="J51" s="9"/>
      <c r="K51" s="22"/>
      <c r="L51" s="9"/>
      <c r="M51" s="9"/>
      <c r="N51" s="22"/>
      <c r="O51" s="9"/>
      <c r="P51" s="9"/>
      <c r="Q51" s="19"/>
    </row>
    <row r="52" spans="2:17" x14ac:dyDescent="0.2">
      <c r="B52" s="54" t="s">
        <v>150</v>
      </c>
      <c r="C52" s="7"/>
      <c r="D52" s="56">
        <f>D37-D39-D50</f>
        <v>0</v>
      </c>
      <c r="E52" s="65" t="e">
        <f>D52/$D$5</f>
        <v>#DIV/0!</v>
      </c>
      <c r="F52" s="9"/>
      <c r="G52" s="56">
        <f>G37-G39-G50</f>
        <v>0</v>
      </c>
      <c r="H52" s="65" t="e">
        <f>G52/$G$5</f>
        <v>#DIV/0!</v>
      </c>
      <c r="I52" s="9"/>
      <c r="J52" s="56">
        <f>J37-J39-J50</f>
        <v>0</v>
      </c>
      <c r="K52" s="65" t="e">
        <f t="shared" ref="K52" si="24">J52/$J$5</f>
        <v>#DIV/0!</v>
      </c>
      <c r="L52" s="9"/>
      <c r="M52" s="56">
        <f>M37-M39-M50</f>
        <v>0</v>
      </c>
      <c r="N52" s="65" t="e">
        <f t="shared" ref="N52" si="25">M52/$M$5</f>
        <v>#DIV/0!</v>
      </c>
      <c r="O52" s="9"/>
      <c r="P52" s="56">
        <f>P37-P39-P50</f>
        <v>0</v>
      </c>
      <c r="Q52" s="65" t="e">
        <f t="shared" si="23"/>
        <v>#DIV/0!</v>
      </c>
    </row>
    <row r="53" spans="2:17" ht="1.5" customHeight="1" x14ac:dyDescent="0.2">
      <c r="E53" s="21"/>
      <c r="H53" s="21"/>
      <c r="K53" s="21"/>
      <c r="N53" s="21"/>
      <c r="Q53" s="5"/>
    </row>
    <row r="54" spans="2:17" x14ac:dyDescent="0.2">
      <c r="B54" s="55" t="s">
        <v>151</v>
      </c>
      <c r="C54" s="7"/>
      <c r="D54" s="56">
        <f>SUM(D55:D58)</f>
        <v>0</v>
      </c>
      <c r="E54" s="65" t="e">
        <f t="shared" ref="E54:E62" si="26">D54/$D$5</f>
        <v>#DIV/0!</v>
      </c>
      <c r="F54" s="9"/>
      <c r="G54" s="56">
        <f>SUM(G55:G58)</f>
        <v>0</v>
      </c>
      <c r="H54" s="65" t="e">
        <f>G54/$G$5</f>
        <v>#DIV/0!</v>
      </c>
      <c r="I54" s="9"/>
      <c r="J54" s="56">
        <f>SUM(J55:J58)</f>
        <v>0</v>
      </c>
      <c r="K54" s="65" t="e">
        <f t="shared" ref="K54:K58" si="27">J54/$J$5</f>
        <v>#DIV/0!</v>
      </c>
      <c r="L54" s="9"/>
      <c r="M54" s="56">
        <f>SUM(M55:M58)</f>
        <v>0</v>
      </c>
      <c r="N54" s="65" t="e">
        <f t="shared" ref="N54:N58" si="28">M54/$M$5</f>
        <v>#DIV/0!</v>
      </c>
      <c r="O54" s="9"/>
      <c r="P54" s="56">
        <f>SUM(P55:P58)</f>
        <v>0</v>
      </c>
      <c r="Q54" s="65" t="e">
        <f t="shared" si="23"/>
        <v>#DIV/0!</v>
      </c>
    </row>
    <row r="55" spans="2:17" x14ac:dyDescent="0.2">
      <c r="B55" s="47" t="s">
        <v>152</v>
      </c>
      <c r="D55" s="53">
        <v>0</v>
      </c>
      <c r="E55" s="67" t="e">
        <f t="shared" si="26"/>
        <v>#DIV/0!</v>
      </c>
      <c r="F55" s="10"/>
      <c r="G55" s="53">
        <v>0</v>
      </c>
      <c r="H55" s="67" t="e">
        <f>G55/$G$5</f>
        <v>#DIV/0!</v>
      </c>
      <c r="I55" s="10"/>
      <c r="J55" s="53">
        <v>0</v>
      </c>
      <c r="K55" s="67" t="e">
        <f t="shared" si="27"/>
        <v>#DIV/0!</v>
      </c>
      <c r="L55" s="10"/>
      <c r="M55" s="53">
        <v>0</v>
      </c>
      <c r="N55" s="67" t="e">
        <f t="shared" si="28"/>
        <v>#DIV/0!</v>
      </c>
      <c r="O55" s="10"/>
      <c r="P55" s="53">
        <v>0</v>
      </c>
      <c r="Q55" s="67" t="e">
        <f t="shared" si="23"/>
        <v>#DIV/0!</v>
      </c>
    </row>
    <row r="56" spans="2:17" x14ac:dyDescent="0.2">
      <c r="B56" s="47" t="s">
        <v>153</v>
      </c>
      <c r="D56" s="53">
        <v>0</v>
      </c>
      <c r="E56" s="67" t="e">
        <f t="shared" si="26"/>
        <v>#DIV/0!</v>
      </c>
      <c r="F56" s="10"/>
      <c r="G56" s="53">
        <v>0</v>
      </c>
      <c r="H56" s="67" t="e">
        <f>G56/$G$5</f>
        <v>#DIV/0!</v>
      </c>
      <c r="I56" s="10"/>
      <c r="J56" s="53">
        <v>0</v>
      </c>
      <c r="K56" s="67" t="e">
        <f t="shared" si="27"/>
        <v>#DIV/0!</v>
      </c>
      <c r="L56" s="10"/>
      <c r="M56" s="53">
        <v>0</v>
      </c>
      <c r="N56" s="67" t="e">
        <f t="shared" si="28"/>
        <v>#DIV/0!</v>
      </c>
      <c r="O56" s="10"/>
      <c r="P56" s="53">
        <v>0</v>
      </c>
      <c r="Q56" s="67" t="e">
        <f t="shared" si="23"/>
        <v>#DIV/0!</v>
      </c>
    </row>
    <row r="57" spans="2:17" x14ac:dyDescent="0.2">
      <c r="B57" s="47" t="s">
        <v>156</v>
      </c>
      <c r="D57" s="53">
        <v>0</v>
      </c>
      <c r="E57" s="67" t="e">
        <f t="shared" si="26"/>
        <v>#DIV/0!</v>
      </c>
      <c r="F57" s="10"/>
      <c r="G57" s="53">
        <v>0</v>
      </c>
      <c r="H57" s="67" t="e">
        <f>G57/$G$5</f>
        <v>#DIV/0!</v>
      </c>
      <c r="I57" s="10"/>
      <c r="J57" s="53">
        <v>0</v>
      </c>
      <c r="K57" s="67" t="e">
        <f t="shared" si="27"/>
        <v>#DIV/0!</v>
      </c>
      <c r="L57" s="10"/>
      <c r="M57" s="53">
        <v>0</v>
      </c>
      <c r="N57" s="67" t="e">
        <f t="shared" si="28"/>
        <v>#DIV/0!</v>
      </c>
      <c r="O57" s="10"/>
      <c r="P57" s="53">
        <v>0</v>
      </c>
      <c r="Q57" s="67" t="e">
        <f t="shared" si="23"/>
        <v>#DIV/0!</v>
      </c>
    </row>
    <row r="58" spans="2:17" x14ac:dyDescent="0.2">
      <c r="B58" s="47" t="s">
        <v>156</v>
      </c>
      <c r="D58" s="53">
        <v>0</v>
      </c>
      <c r="E58" s="67" t="e">
        <f t="shared" si="26"/>
        <v>#DIV/0!</v>
      </c>
      <c r="F58" s="10"/>
      <c r="G58" s="53">
        <v>0</v>
      </c>
      <c r="H58" s="67" t="e">
        <f>G58/$G$5</f>
        <v>#DIV/0!</v>
      </c>
      <c r="I58" s="10"/>
      <c r="J58" s="53">
        <v>0</v>
      </c>
      <c r="K58" s="67" t="e">
        <f t="shared" si="27"/>
        <v>#DIV/0!</v>
      </c>
      <c r="L58" s="10"/>
      <c r="M58" s="53">
        <v>0</v>
      </c>
      <c r="N58" s="67" t="e">
        <f t="shared" si="28"/>
        <v>#DIV/0!</v>
      </c>
      <c r="O58" s="10"/>
      <c r="P58" s="53">
        <v>0</v>
      </c>
      <c r="Q58" s="67" t="e">
        <f t="shared" si="23"/>
        <v>#DIV/0!</v>
      </c>
    </row>
    <row r="59" spans="2:17" ht="1.5" customHeight="1" x14ac:dyDescent="0.2">
      <c r="E59" s="21"/>
      <c r="H59" s="21"/>
      <c r="K59" s="21"/>
      <c r="N59" s="21"/>
      <c r="Q59" s="5"/>
    </row>
    <row r="60" spans="2:17" x14ac:dyDescent="0.2">
      <c r="B60" s="55" t="s">
        <v>302</v>
      </c>
      <c r="C60" s="7"/>
      <c r="D60" s="56"/>
      <c r="E60" s="65" t="e">
        <f t="shared" si="26"/>
        <v>#DIV/0!</v>
      </c>
      <c r="F60" s="9"/>
      <c r="G60" s="56"/>
      <c r="H60" s="65" t="e">
        <f>G60/$G$5</f>
        <v>#DIV/0!</v>
      </c>
      <c r="I60" s="9"/>
      <c r="J60" s="56"/>
      <c r="K60" s="65" t="e">
        <f t="shared" ref="K60" si="29">J60/$J$5</f>
        <v>#DIV/0!</v>
      </c>
      <c r="L60" s="9"/>
      <c r="M60" s="56"/>
      <c r="N60" s="65" t="e">
        <f t="shared" ref="N60" si="30">M60/$M$5</f>
        <v>#DIV/0!</v>
      </c>
      <c r="O60" s="9"/>
      <c r="P60" s="56"/>
      <c r="Q60" s="65" t="e">
        <f t="shared" si="23"/>
        <v>#DIV/0!</v>
      </c>
    </row>
    <row r="61" spans="2:17" ht="1.5" customHeight="1" x14ac:dyDescent="0.2">
      <c r="E61" s="21"/>
      <c r="H61" s="21"/>
      <c r="K61" s="21"/>
      <c r="N61" s="21"/>
      <c r="Q61" s="5"/>
    </row>
    <row r="62" spans="2:17" x14ac:dyDescent="0.2">
      <c r="B62" s="54" t="s">
        <v>155</v>
      </c>
      <c r="C62" s="7"/>
      <c r="D62" s="56">
        <f>D52-D54-D60</f>
        <v>0</v>
      </c>
      <c r="E62" s="65" t="e">
        <f t="shared" si="26"/>
        <v>#DIV/0!</v>
      </c>
      <c r="F62" s="9"/>
      <c r="G62" s="56">
        <f>G52-G54-G60</f>
        <v>0</v>
      </c>
      <c r="H62" s="65" t="e">
        <f>G62/$G$5</f>
        <v>#DIV/0!</v>
      </c>
      <c r="I62" s="9"/>
      <c r="J62" s="56">
        <f>J52-J54-J60</f>
        <v>0</v>
      </c>
      <c r="K62" s="65" t="e">
        <f t="shared" ref="K62" si="31">J62/$J$5</f>
        <v>#DIV/0!</v>
      </c>
      <c r="L62" s="9"/>
      <c r="M62" s="56">
        <f>M52-M54-M60</f>
        <v>0</v>
      </c>
      <c r="N62" s="65" t="e">
        <f t="shared" ref="N62" si="32">M62/$M$5</f>
        <v>#DIV/0!</v>
      </c>
      <c r="O62" s="9"/>
      <c r="P62" s="56">
        <f>P52-P54-P60</f>
        <v>0</v>
      </c>
      <c r="Q62" s="65" t="e">
        <f t="shared" si="23"/>
        <v>#DIV/0!</v>
      </c>
    </row>
  </sheetData>
  <mergeCells count="5">
    <mergeCell ref="D3:E3"/>
    <mergeCell ref="G3:H3"/>
    <mergeCell ref="J3:K3"/>
    <mergeCell ref="M3:N3"/>
    <mergeCell ref="P3:Q3"/>
  </mergeCells>
  <hyperlinks>
    <hyperlink ref="B11" location="COGS!A1" display=" პროდუქტი # 1" xr:uid="{00000000-0004-0000-0100-000000000000}"/>
    <hyperlink ref="B12" location="COGS!A1" display=" პროდუქტი # 1" xr:uid="{00000000-0004-0000-0100-000001000000}"/>
    <hyperlink ref="B13" location="COGS!A1" display=" პროდუქტი # 1" xr:uid="{00000000-0004-0000-0100-000002000000}"/>
  </hyperlinks>
  <pageMargins left="0.7" right="0.7" top="0.75" bottom="0.75" header="0.3" footer="0.3"/>
  <pageSetup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T63"/>
  <sheetViews>
    <sheetView zoomScale="115" zoomScaleNormal="115" workbookViewId="0">
      <selection activeCell="B46" sqref="B46"/>
    </sheetView>
  </sheetViews>
  <sheetFormatPr defaultRowHeight="11.25" outlineLevelRow="1" x14ac:dyDescent="0.2"/>
  <cols>
    <col min="1" max="1" width="1.85546875" style="1" customWidth="1"/>
    <col min="2" max="2" width="35.28515625" style="1" customWidth="1"/>
    <col min="3" max="3" width="0.42578125" style="1" customWidth="1"/>
    <col min="4" max="4" width="8" style="1" customWidth="1"/>
    <col min="5" max="5" width="6.5703125" style="16" bestFit="1" customWidth="1"/>
    <col min="6" max="6" width="0.42578125" style="1" customWidth="1"/>
    <col min="7" max="7" width="8" style="25" customWidth="1"/>
    <col min="8" max="8" width="4.28515625" style="16" customWidth="1"/>
    <col min="9" max="9" width="0.42578125" style="1" customWidth="1"/>
    <col min="10" max="10" width="8" style="25" customWidth="1"/>
    <col min="11" max="11" width="4.28515625" style="16" customWidth="1"/>
    <col min="12" max="12" width="0.42578125" style="1" customWidth="1"/>
    <col min="13" max="13" width="8" style="25" customWidth="1"/>
    <col min="14" max="14" width="4.28515625" style="16" customWidth="1"/>
    <col min="15" max="15" width="0.42578125" style="1" customWidth="1"/>
    <col min="16" max="16" width="8" style="25" customWidth="1"/>
    <col min="17" max="17" width="4.28515625" style="16" customWidth="1"/>
    <col min="18" max="18" width="0.42578125" style="1" customWidth="1"/>
    <col min="19" max="19" width="8" style="25" customWidth="1"/>
    <col min="20" max="20" width="4.28515625" style="16" customWidth="1"/>
    <col min="21" max="16384" width="9.140625" style="1"/>
  </cols>
  <sheetData>
    <row r="2" spans="2:20" x14ac:dyDescent="0.2">
      <c r="B2" s="43" t="s">
        <v>333</v>
      </c>
    </row>
    <row r="3" spans="2:20" s="17" customFormat="1" ht="24" customHeight="1" thickBot="1" x14ac:dyDescent="0.3">
      <c r="C3" s="110"/>
      <c r="D3" s="132" t="s">
        <v>165</v>
      </c>
      <c r="E3" s="132"/>
      <c r="F3" s="110"/>
      <c r="G3" s="132" t="s">
        <v>157</v>
      </c>
      <c r="H3" s="132"/>
      <c r="I3" s="110"/>
      <c r="J3" s="132" t="s">
        <v>158</v>
      </c>
      <c r="K3" s="132"/>
      <c r="L3" s="110"/>
      <c r="M3" s="132" t="s">
        <v>159</v>
      </c>
      <c r="N3" s="132"/>
      <c r="O3" s="110"/>
      <c r="P3" s="132" t="s">
        <v>161</v>
      </c>
      <c r="Q3" s="132"/>
      <c r="R3" s="110"/>
      <c r="S3" s="132" t="s">
        <v>160</v>
      </c>
      <c r="T3" s="132"/>
    </row>
    <row r="4" spans="2:20" s="17" customFormat="1" ht="12" thickTop="1" x14ac:dyDescent="0.2">
      <c r="B4" s="54" t="s">
        <v>162</v>
      </c>
      <c r="C4" s="110"/>
      <c r="D4" s="56">
        <f>D6+D23+D36</f>
        <v>1</v>
      </c>
      <c r="E4" s="57">
        <f>D4/D4</f>
        <v>1</v>
      </c>
      <c r="F4" s="9"/>
      <c r="G4" s="58">
        <f>G6+G23+G36</f>
        <v>1</v>
      </c>
      <c r="H4" s="57">
        <f>G4/$G$4</f>
        <v>1</v>
      </c>
      <c r="I4" s="9"/>
      <c r="J4" s="58">
        <f>J6+J23+J36</f>
        <v>1</v>
      </c>
      <c r="K4" s="57">
        <f>J4/$J$4</f>
        <v>1</v>
      </c>
      <c r="L4" s="9"/>
      <c r="M4" s="58">
        <f>M6+M23+M36</f>
        <v>1</v>
      </c>
      <c r="N4" s="57">
        <f>M4/$M$4</f>
        <v>1</v>
      </c>
      <c r="O4" s="9"/>
      <c r="P4" s="58">
        <f>P6+P23+P36</f>
        <v>1</v>
      </c>
      <c r="Q4" s="57">
        <f>P4/$P$4</f>
        <v>1</v>
      </c>
      <c r="R4" s="1"/>
      <c r="S4" s="58">
        <f>S6+S23+S36</f>
        <v>1</v>
      </c>
      <c r="T4" s="57">
        <f>S4/$S$4</f>
        <v>1</v>
      </c>
    </row>
    <row r="5" spans="2:20" s="17" customFormat="1" ht="1.5" customHeight="1" x14ac:dyDescent="0.25">
      <c r="C5" s="110"/>
      <c r="E5" s="27"/>
      <c r="F5" s="110"/>
      <c r="G5" s="24"/>
      <c r="H5" s="27"/>
      <c r="I5" s="110"/>
      <c r="J5" s="24"/>
      <c r="K5" s="27"/>
      <c r="L5" s="110"/>
      <c r="M5" s="24"/>
      <c r="N5" s="27"/>
      <c r="O5" s="110"/>
      <c r="P5" s="24"/>
      <c r="Q5" s="27"/>
      <c r="R5" s="110"/>
      <c r="S5" s="24"/>
      <c r="T5" s="27"/>
    </row>
    <row r="6" spans="2:20" x14ac:dyDescent="0.2">
      <c r="B6" s="54" t="s">
        <v>163</v>
      </c>
      <c r="C6" s="7"/>
      <c r="D6" s="56">
        <f>D7+D8+D9+D14+D19+D20+D21</f>
        <v>1</v>
      </c>
      <c r="E6" s="57">
        <f t="shared" ref="E6:E21" si="0">D6/$D$4</f>
        <v>1</v>
      </c>
      <c r="F6" s="9"/>
      <c r="G6" s="58">
        <f>G7+G8+G9+G14+G19+G20+G21</f>
        <v>1</v>
      </c>
      <c r="H6" s="57">
        <f t="shared" ref="H6:H21" si="1">G6/$G$4</f>
        <v>1</v>
      </c>
      <c r="I6" s="9"/>
      <c r="J6" s="58">
        <f>J7+J8+J9+J14+J19+J20+J21</f>
        <v>1</v>
      </c>
      <c r="K6" s="57">
        <f t="shared" ref="K6:K21" si="2">J6/$J$4</f>
        <v>1</v>
      </c>
      <c r="L6" s="9"/>
      <c r="M6" s="58">
        <f>M7+M8+M9+M14+M19+M20+M21</f>
        <v>1</v>
      </c>
      <c r="N6" s="57">
        <f t="shared" ref="N6:N21" si="3">M6/$M$4</f>
        <v>1</v>
      </c>
      <c r="O6" s="9"/>
      <c r="P6" s="58">
        <f>P7+P8+P9+P14+P19+P20+P21</f>
        <v>1</v>
      </c>
      <c r="Q6" s="57">
        <f t="shared" ref="Q6:Q21" si="4">P6/$P$4</f>
        <v>1</v>
      </c>
      <c r="S6" s="58">
        <f>S7+S8+S9+S14+S19+S20+S21</f>
        <v>1</v>
      </c>
      <c r="T6" s="57">
        <f>S6/$S$4</f>
        <v>1</v>
      </c>
    </row>
    <row r="7" spans="2:20" ht="10.5" customHeight="1" x14ac:dyDescent="0.2">
      <c r="B7" s="47" t="s">
        <v>166</v>
      </c>
      <c r="D7" s="53">
        <v>0</v>
      </c>
      <c r="E7" s="63">
        <f t="shared" si="0"/>
        <v>0</v>
      </c>
      <c r="F7" s="10"/>
      <c r="G7" s="64">
        <v>0</v>
      </c>
      <c r="H7" s="63">
        <f t="shared" si="1"/>
        <v>0</v>
      </c>
      <c r="I7" s="10"/>
      <c r="J7" s="64">
        <v>0</v>
      </c>
      <c r="K7" s="63">
        <f t="shared" si="2"/>
        <v>0</v>
      </c>
      <c r="L7" s="10"/>
      <c r="M7" s="64">
        <v>0</v>
      </c>
      <c r="N7" s="63">
        <f t="shared" si="3"/>
        <v>0</v>
      </c>
      <c r="O7" s="10"/>
      <c r="P7" s="64">
        <v>0</v>
      </c>
      <c r="Q7" s="63">
        <f t="shared" si="4"/>
        <v>0</v>
      </c>
      <c r="S7" s="64">
        <v>0</v>
      </c>
      <c r="T7" s="63">
        <f t="shared" ref="T7:T21" si="5">S7/$S$4</f>
        <v>0</v>
      </c>
    </row>
    <row r="8" spans="2:20" ht="10.5" customHeight="1" x14ac:dyDescent="0.2">
      <c r="B8" s="47" t="s">
        <v>335</v>
      </c>
      <c r="D8" s="53">
        <v>0</v>
      </c>
      <c r="E8" s="63">
        <f t="shared" si="0"/>
        <v>0</v>
      </c>
      <c r="F8" s="10"/>
      <c r="G8" s="64">
        <v>0</v>
      </c>
      <c r="H8" s="63">
        <f t="shared" si="1"/>
        <v>0</v>
      </c>
      <c r="I8" s="10"/>
      <c r="J8" s="64">
        <v>0</v>
      </c>
      <c r="K8" s="63">
        <f t="shared" si="2"/>
        <v>0</v>
      </c>
      <c r="L8" s="10"/>
      <c r="M8" s="64">
        <v>0</v>
      </c>
      <c r="N8" s="63">
        <f t="shared" si="3"/>
        <v>0</v>
      </c>
      <c r="O8" s="10"/>
      <c r="P8" s="64">
        <v>0</v>
      </c>
      <c r="Q8" s="63">
        <f t="shared" si="4"/>
        <v>0</v>
      </c>
      <c r="S8" s="64">
        <v>0</v>
      </c>
      <c r="T8" s="63">
        <f t="shared" si="5"/>
        <v>0</v>
      </c>
    </row>
    <row r="9" spans="2:20" ht="10.5" customHeight="1" x14ac:dyDescent="0.2">
      <c r="B9" s="47" t="s">
        <v>167</v>
      </c>
      <c r="D9" s="53">
        <f>SUM(D10:D13)</f>
        <v>0</v>
      </c>
      <c r="E9" s="63">
        <f t="shared" si="0"/>
        <v>0</v>
      </c>
      <c r="F9" s="10"/>
      <c r="G9" s="64">
        <f>SUM(G10:G13)</f>
        <v>0</v>
      </c>
      <c r="H9" s="63">
        <f t="shared" si="1"/>
        <v>0</v>
      </c>
      <c r="I9" s="10"/>
      <c r="J9" s="64">
        <f>SUM(J10:J13)</f>
        <v>0</v>
      </c>
      <c r="K9" s="63">
        <f t="shared" si="2"/>
        <v>0</v>
      </c>
      <c r="L9" s="10"/>
      <c r="M9" s="64">
        <f>SUM(M10:M13)</f>
        <v>0</v>
      </c>
      <c r="N9" s="63">
        <f t="shared" si="3"/>
        <v>0</v>
      </c>
      <c r="O9" s="10"/>
      <c r="P9" s="64">
        <f>SUM(P10:P13)</f>
        <v>0</v>
      </c>
      <c r="Q9" s="63">
        <f t="shared" si="4"/>
        <v>0</v>
      </c>
      <c r="S9" s="64">
        <f>SUM(S10:S13)</f>
        <v>0</v>
      </c>
      <c r="T9" s="63">
        <f t="shared" si="5"/>
        <v>0</v>
      </c>
    </row>
    <row r="10" spans="2:20" ht="10.5" hidden="1" customHeight="1" outlineLevel="1" x14ac:dyDescent="0.2">
      <c r="B10" s="16" t="s">
        <v>168</v>
      </c>
      <c r="D10" s="10"/>
      <c r="E10" s="32">
        <f t="shared" si="0"/>
        <v>0</v>
      </c>
      <c r="F10" s="10"/>
      <c r="G10" s="26"/>
      <c r="H10" s="32">
        <f t="shared" si="1"/>
        <v>0</v>
      </c>
      <c r="I10" s="10"/>
      <c r="J10" s="26"/>
      <c r="K10" s="32">
        <f t="shared" si="2"/>
        <v>0</v>
      </c>
      <c r="L10" s="10"/>
      <c r="M10" s="26"/>
      <c r="N10" s="32">
        <f t="shared" si="3"/>
        <v>0</v>
      </c>
      <c r="O10" s="10"/>
      <c r="P10" s="26"/>
      <c r="Q10" s="32">
        <f t="shared" si="4"/>
        <v>0</v>
      </c>
      <c r="S10" s="26"/>
      <c r="T10" s="32">
        <f t="shared" si="5"/>
        <v>0</v>
      </c>
    </row>
    <row r="11" spans="2:20" ht="10.5" hidden="1" customHeight="1" outlineLevel="1" x14ac:dyDescent="0.2">
      <c r="B11" s="16" t="s">
        <v>169</v>
      </c>
      <c r="D11" s="10"/>
      <c r="E11" s="32">
        <f t="shared" si="0"/>
        <v>0</v>
      </c>
      <c r="F11" s="10"/>
      <c r="G11" s="26"/>
      <c r="H11" s="32">
        <f t="shared" si="1"/>
        <v>0</v>
      </c>
      <c r="I11" s="10"/>
      <c r="J11" s="26"/>
      <c r="K11" s="32">
        <f t="shared" si="2"/>
        <v>0</v>
      </c>
      <c r="L11" s="10"/>
      <c r="M11" s="26"/>
      <c r="N11" s="32">
        <f t="shared" si="3"/>
        <v>0</v>
      </c>
      <c r="O11" s="10"/>
      <c r="P11" s="26"/>
      <c r="Q11" s="32">
        <f t="shared" si="4"/>
        <v>0</v>
      </c>
      <c r="S11" s="26"/>
      <c r="T11" s="32">
        <f t="shared" si="5"/>
        <v>0</v>
      </c>
    </row>
    <row r="12" spans="2:20" ht="10.5" hidden="1" customHeight="1" outlineLevel="1" x14ac:dyDescent="0.2">
      <c r="B12" s="16" t="s">
        <v>217</v>
      </c>
      <c r="D12" s="10"/>
      <c r="E12" s="32">
        <f t="shared" si="0"/>
        <v>0</v>
      </c>
      <c r="F12" s="10"/>
      <c r="G12" s="26"/>
      <c r="H12" s="32">
        <f t="shared" si="1"/>
        <v>0</v>
      </c>
      <c r="I12" s="10"/>
      <c r="J12" s="26"/>
      <c r="K12" s="32">
        <f t="shared" si="2"/>
        <v>0</v>
      </c>
      <c r="L12" s="10"/>
      <c r="M12" s="26"/>
      <c r="N12" s="32">
        <f t="shared" si="3"/>
        <v>0</v>
      </c>
      <c r="O12" s="10"/>
      <c r="P12" s="26"/>
      <c r="Q12" s="32">
        <f t="shared" si="4"/>
        <v>0</v>
      </c>
      <c r="S12" s="26"/>
      <c r="T12" s="32">
        <f t="shared" si="5"/>
        <v>0</v>
      </c>
    </row>
    <row r="13" spans="2:20" ht="10.5" hidden="1" customHeight="1" outlineLevel="1" x14ac:dyDescent="0.2">
      <c r="B13" s="16" t="s">
        <v>64</v>
      </c>
      <c r="D13" s="10"/>
      <c r="E13" s="32">
        <f t="shared" si="0"/>
        <v>0</v>
      </c>
      <c r="F13" s="10"/>
      <c r="G13" s="26"/>
      <c r="H13" s="32">
        <f t="shared" si="1"/>
        <v>0</v>
      </c>
      <c r="I13" s="10"/>
      <c r="J13" s="26"/>
      <c r="K13" s="32">
        <f t="shared" si="2"/>
        <v>0</v>
      </c>
      <c r="L13" s="10"/>
      <c r="M13" s="26"/>
      <c r="N13" s="32">
        <f t="shared" si="3"/>
        <v>0</v>
      </c>
      <c r="O13" s="10"/>
      <c r="P13" s="26"/>
      <c r="Q13" s="32">
        <f t="shared" si="4"/>
        <v>0</v>
      </c>
      <c r="S13" s="26"/>
      <c r="T13" s="32">
        <f t="shared" si="5"/>
        <v>0</v>
      </c>
    </row>
    <row r="14" spans="2:20" ht="10.5" customHeight="1" collapsed="1" x14ac:dyDescent="0.2">
      <c r="B14" s="47" t="s">
        <v>170</v>
      </c>
      <c r="D14" s="53">
        <f>SUM(D15:D18)</f>
        <v>0</v>
      </c>
      <c r="E14" s="63">
        <f t="shared" si="0"/>
        <v>0</v>
      </c>
      <c r="F14" s="10"/>
      <c r="G14" s="64">
        <f>SUM(G15:G18)</f>
        <v>0</v>
      </c>
      <c r="H14" s="63">
        <f t="shared" si="1"/>
        <v>0</v>
      </c>
      <c r="I14" s="10"/>
      <c r="J14" s="64">
        <f>SUM(J15:J18)</f>
        <v>0</v>
      </c>
      <c r="K14" s="63">
        <f t="shared" si="2"/>
        <v>0</v>
      </c>
      <c r="L14" s="10"/>
      <c r="M14" s="64">
        <f>SUM(M15:M18)</f>
        <v>0</v>
      </c>
      <c r="N14" s="63">
        <f t="shared" si="3"/>
        <v>0</v>
      </c>
      <c r="O14" s="10"/>
      <c r="P14" s="64">
        <f>SUM(P15:P18)</f>
        <v>0</v>
      </c>
      <c r="Q14" s="63">
        <f t="shared" si="4"/>
        <v>0</v>
      </c>
      <c r="S14" s="64">
        <f>SUM(S15:S18)</f>
        <v>0</v>
      </c>
      <c r="T14" s="63">
        <f t="shared" si="5"/>
        <v>0</v>
      </c>
    </row>
    <row r="15" spans="2:20" ht="10.5" hidden="1" customHeight="1" outlineLevel="1" x14ac:dyDescent="0.2">
      <c r="B15" s="16" t="s">
        <v>171</v>
      </c>
      <c r="D15" s="10"/>
      <c r="E15" s="32">
        <f t="shared" si="0"/>
        <v>0</v>
      </c>
      <c r="F15" s="10"/>
      <c r="G15" s="26"/>
      <c r="H15" s="32">
        <f t="shared" si="1"/>
        <v>0</v>
      </c>
      <c r="I15" s="10"/>
      <c r="J15" s="26"/>
      <c r="K15" s="32">
        <f t="shared" si="2"/>
        <v>0</v>
      </c>
      <c r="L15" s="10"/>
      <c r="M15" s="26"/>
      <c r="N15" s="32">
        <f t="shared" si="3"/>
        <v>0</v>
      </c>
      <c r="O15" s="10"/>
      <c r="P15" s="26"/>
      <c r="Q15" s="32">
        <f t="shared" si="4"/>
        <v>0</v>
      </c>
      <c r="S15" s="26"/>
      <c r="T15" s="32">
        <f t="shared" si="5"/>
        <v>0</v>
      </c>
    </row>
    <row r="16" spans="2:20" ht="10.5" hidden="1" customHeight="1" outlineLevel="1" x14ac:dyDescent="0.2">
      <c r="B16" s="16" t="s">
        <v>172</v>
      </c>
      <c r="D16" s="10"/>
      <c r="E16" s="32">
        <f t="shared" si="0"/>
        <v>0</v>
      </c>
      <c r="F16" s="10"/>
      <c r="G16" s="26"/>
      <c r="H16" s="32">
        <f t="shared" si="1"/>
        <v>0</v>
      </c>
      <c r="I16" s="10"/>
      <c r="J16" s="26"/>
      <c r="K16" s="32">
        <f t="shared" si="2"/>
        <v>0</v>
      </c>
      <c r="L16" s="10"/>
      <c r="M16" s="26"/>
      <c r="N16" s="32">
        <f t="shared" si="3"/>
        <v>0</v>
      </c>
      <c r="O16" s="10"/>
      <c r="P16" s="26"/>
      <c r="Q16" s="32">
        <f t="shared" si="4"/>
        <v>0</v>
      </c>
      <c r="S16" s="26"/>
      <c r="T16" s="32">
        <f t="shared" si="5"/>
        <v>0</v>
      </c>
    </row>
    <row r="17" spans="2:20" ht="10.5" hidden="1" customHeight="1" outlineLevel="1" x14ac:dyDescent="0.2">
      <c r="B17" s="16" t="s">
        <v>173</v>
      </c>
      <c r="D17" s="10"/>
      <c r="E17" s="32">
        <f t="shared" si="0"/>
        <v>0</v>
      </c>
      <c r="F17" s="10"/>
      <c r="G17" s="26"/>
      <c r="H17" s="32">
        <f t="shared" si="1"/>
        <v>0</v>
      </c>
      <c r="I17" s="10"/>
      <c r="J17" s="26"/>
      <c r="K17" s="32">
        <f t="shared" si="2"/>
        <v>0</v>
      </c>
      <c r="L17" s="10"/>
      <c r="M17" s="26"/>
      <c r="N17" s="32">
        <f t="shared" si="3"/>
        <v>0</v>
      </c>
      <c r="O17" s="10"/>
      <c r="P17" s="26"/>
      <c r="Q17" s="32">
        <f t="shared" si="4"/>
        <v>0</v>
      </c>
      <c r="S17" s="26"/>
      <c r="T17" s="32">
        <f t="shared" si="5"/>
        <v>0</v>
      </c>
    </row>
    <row r="18" spans="2:20" ht="10.5" hidden="1" customHeight="1" outlineLevel="1" x14ac:dyDescent="0.2">
      <c r="B18" s="16" t="s">
        <v>174</v>
      </c>
      <c r="D18" s="10"/>
      <c r="E18" s="32">
        <f t="shared" si="0"/>
        <v>0</v>
      </c>
      <c r="F18" s="10"/>
      <c r="G18" s="26"/>
      <c r="H18" s="32">
        <f t="shared" si="1"/>
        <v>0</v>
      </c>
      <c r="I18" s="10"/>
      <c r="J18" s="26"/>
      <c r="K18" s="32">
        <f t="shared" si="2"/>
        <v>0</v>
      </c>
      <c r="L18" s="10"/>
      <c r="M18" s="26"/>
      <c r="N18" s="32">
        <f t="shared" si="3"/>
        <v>0</v>
      </c>
      <c r="O18" s="10"/>
      <c r="P18" s="26"/>
      <c r="Q18" s="32">
        <f t="shared" si="4"/>
        <v>0</v>
      </c>
      <c r="S18" s="26"/>
      <c r="T18" s="32">
        <f t="shared" si="5"/>
        <v>0</v>
      </c>
    </row>
    <row r="19" spans="2:20" ht="10.5" customHeight="1" collapsed="1" x14ac:dyDescent="0.2">
      <c r="B19" s="47" t="s">
        <v>178</v>
      </c>
      <c r="D19" s="53">
        <v>1</v>
      </c>
      <c r="E19" s="63">
        <f t="shared" si="0"/>
        <v>1</v>
      </c>
      <c r="F19" s="10"/>
      <c r="G19" s="64">
        <v>1</v>
      </c>
      <c r="H19" s="63">
        <f t="shared" si="1"/>
        <v>1</v>
      </c>
      <c r="I19" s="10"/>
      <c r="J19" s="64">
        <v>1</v>
      </c>
      <c r="K19" s="63">
        <f t="shared" si="2"/>
        <v>1</v>
      </c>
      <c r="L19" s="10"/>
      <c r="M19" s="64">
        <v>1</v>
      </c>
      <c r="N19" s="63">
        <f t="shared" si="3"/>
        <v>1</v>
      </c>
      <c r="O19" s="10"/>
      <c r="P19" s="64">
        <v>1</v>
      </c>
      <c r="Q19" s="63">
        <f t="shared" si="4"/>
        <v>1</v>
      </c>
      <c r="S19" s="64">
        <v>1</v>
      </c>
      <c r="T19" s="63">
        <f t="shared" si="5"/>
        <v>1</v>
      </c>
    </row>
    <row r="20" spans="2:20" ht="10.5" customHeight="1" x14ac:dyDescent="0.2">
      <c r="B20" s="47" t="s">
        <v>178</v>
      </c>
      <c r="D20" s="53"/>
      <c r="E20" s="63">
        <f t="shared" si="0"/>
        <v>0</v>
      </c>
      <c r="F20" s="10"/>
      <c r="G20" s="64"/>
      <c r="H20" s="63">
        <f t="shared" si="1"/>
        <v>0</v>
      </c>
      <c r="I20" s="10"/>
      <c r="J20" s="64"/>
      <c r="K20" s="63">
        <f t="shared" si="2"/>
        <v>0</v>
      </c>
      <c r="L20" s="10"/>
      <c r="M20" s="64"/>
      <c r="N20" s="63">
        <f t="shared" si="3"/>
        <v>0</v>
      </c>
      <c r="O20" s="10"/>
      <c r="P20" s="64"/>
      <c r="Q20" s="63">
        <f t="shared" si="4"/>
        <v>0</v>
      </c>
      <c r="S20" s="64"/>
      <c r="T20" s="63">
        <f t="shared" si="5"/>
        <v>0</v>
      </c>
    </row>
    <row r="21" spans="2:20" ht="10.5" customHeight="1" x14ac:dyDescent="0.2">
      <c r="B21" s="47" t="s">
        <v>178</v>
      </c>
      <c r="D21" s="53"/>
      <c r="E21" s="63">
        <f t="shared" si="0"/>
        <v>0</v>
      </c>
      <c r="F21" s="10"/>
      <c r="G21" s="64"/>
      <c r="H21" s="63">
        <f t="shared" si="1"/>
        <v>0</v>
      </c>
      <c r="I21" s="10"/>
      <c r="J21" s="64"/>
      <c r="K21" s="63">
        <f t="shared" si="2"/>
        <v>0</v>
      </c>
      <c r="L21" s="10"/>
      <c r="M21" s="64"/>
      <c r="N21" s="63">
        <f t="shared" si="3"/>
        <v>0</v>
      </c>
      <c r="O21" s="10"/>
      <c r="P21" s="64"/>
      <c r="Q21" s="63">
        <f t="shared" si="4"/>
        <v>0</v>
      </c>
      <c r="S21" s="64"/>
      <c r="T21" s="63">
        <f t="shared" si="5"/>
        <v>0</v>
      </c>
    </row>
    <row r="22" spans="2:20" ht="1.5" customHeight="1" x14ac:dyDescent="0.2">
      <c r="D22" s="10"/>
      <c r="E22" s="28"/>
      <c r="F22" s="10"/>
      <c r="G22" s="26"/>
      <c r="H22" s="28"/>
      <c r="I22" s="10"/>
      <c r="J22" s="26"/>
      <c r="K22" s="28"/>
      <c r="L22" s="10"/>
      <c r="M22" s="26"/>
      <c r="N22" s="28"/>
      <c r="O22" s="10"/>
      <c r="P22" s="26"/>
      <c r="Q22" s="28"/>
      <c r="S22" s="26"/>
      <c r="T22" s="28"/>
    </row>
    <row r="23" spans="2:20" x14ac:dyDescent="0.2">
      <c r="B23" s="54" t="s">
        <v>164</v>
      </c>
      <c r="C23" s="7"/>
      <c r="D23" s="56">
        <f>D24+D25+D28+D29+D30+D31+D32+D33+D34</f>
        <v>0</v>
      </c>
      <c r="E23" s="57">
        <f t="shared" ref="E23:E34" si="6">D23/$D$4</f>
        <v>0</v>
      </c>
      <c r="F23" s="9"/>
      <c r="G23" s="56">
        <f>G24+G25+G28+G29+G30+G31+G32+G33+G34</f>
        <v>0</v>
      </c>
      <c r="H23" s="57">
        <f t="shared" ref="H23:H34" si="7">G23/$G$4</f>
        <v>0</v>
      </c>
      <c r="I23" s="9"/>
      <c r="J23" s="56">
        <f>J24+J25+J28+J29+J30+J31+J32+J33+J34</f>
        <v>0</v>
      </c>
      <c r="K23" s="57">
        <f t="shared" ref="K23:K34" si="8">J23/$J$4</f>
        <v>0</v>
      </c>
      <c r="L23" s="9"/>
      <c r="M23" s="56">
        <f>M24+M25+M28+M29+M30+M31+M32+M33+M34</f>
        <v>0</v>
      </c>
      <c r="N23" s="57">
        <f t="shared" ref="N23:N34" si="9">M23/$M$4</f>
        <v>0</v>
      </c>
      <c r="O23" s="9"/>
      <c r="P23" s="56">
        <f>P24+P25+P28+P29+P30+P31+P32+P33+P34</f>
        <v>0</v>
      </c>
      <c r="Q23" s="57">
        <f t="shared" ref="Q23:Q34" si="10">P23/$P$4</f>
        <v>0</v>
      </c>
      <c r="S23" s="56">
        <f>S24+S25+S28+S29+S30+S31+S32+S33+S34</f>
        <v>0</v>
      </c>
      <c r="T23" s="57">
        <f t="shared" ref="T23:T34" si="11">S23/$S$4</f>
        <v>0</v>
      </c>
    </row>
    <row r="24" spans="2:20" ht="10.5" customHeight="1" x14ac:dyDescent="0.2">
      <c r="B24" s="47" t="s">
        <v>179</v>
      </c>
      <c r="D24" s="53">
        <v>0</v>
      </c>
      <c r="E24" s="63">
        <f t="shared" si="6"/>
        <v>0</v>
      </c>
      <c r="F24" s="10"/>
      <c r="G24" s="64">
        <v>0</v>
      </c>
      <c r="H24" s="63">
        <f t="shared" si="7"/>
        <v>0</v>
      </c>
      <c r="I24" s="10"/>
      <c r="J24" s="64">
        <v>0</v>
      </c>
      <c r="K24" s="63">
        <f t="shared" si="8"/>
        <v>0</v>
      </c>
      <c r="L24" s="10"/>
      <c r="M24" s="64">
        <v>0</v>
      </c>
      <c r="N24" s="63">
        <f t="shared" si="9"/>
        <v>0</v>
      </c>
      <c r="O24" s="10"/>
      <c r="P24" s="64">
        <v>0</v>
      </c>
      <c r="Q24" s="63">
        <f t="shared" si="10"/>
        <v>0</v>
      </c>
      <c r="S24" s="64">
        <v>0</v>
      </c>
      <c r="T24" s="63">
        <f t="shared" si="11"/>
        <v>0</v>
      </c>
    </row>
    <row r="25" spans="2:20" ht="10.5" customHeight="1" x14ac:dyDescent="0.2">
      <c r="B25" s="47" t="s">
        <v>180</v>
      </c>
      <c r="D25" s="53"/>
      <c r="E25" s="63">
        <f t="shared" si="6"/>
        <v>0</v>
      </c>
      <c r="F25" s="10"/>
      <c r="G25" s="64"/>
      <c r="H25" s="63">
        <f t="shared" si="7"/>
        <v>0</v>
      </c>
      <c r="I25" s="10"/>
      <c r="J25" s="64"/>
      <c r="K25" s="63">
        <f t="shared" si="8"/>
        <v>0</v>
      </c>
      <c r="L25" s="10"/>
      <c r="M25" s="64"/>
      <c r="N25" s="63">
        <f t="shared" si="9"/>
        <v>0</v>
      </c>
      <c r="O25" s="10"/>
      <c r="P25" s="64"/>
      <c r="Q25" s="63">
        <f t="shared" si="10"/>
        <v>0</v>
      </c>
      <c r="S25" s="64"/>
      <c r="T25" s="63">
        <f t="shared" si="11"/>
        <v>0</v>
      </c>
    </row>
    <row r="26" spans="2:20" ht="10.5" hidden="1" customHeight="1" outlineLevel="1" x14ac:dyDescent="0.2">
      <c r="B26" s="16" t="s">
        <v>175</v>
      </c>
      <c r="D26" s="10"/>
      <c r="E26" s="32">
        <f t="shared" si="6"/>
        <v>0</v>
      </c>
      <c r="F26" s="10"/>
      <c r="G26" s="26"/>
      <c r="H26" s="32">
        <f t="shared" si="7"/>
        <v>0</v>
      </c>
      <c r="I26" s="10"/>
      <c r="J26" s="26"/>
      <c r="K26" s="32">
        <f t="shared" si="8"/>
        <v>0</v>
      </c>
      <c r="L26" s="10"/>
      <c r="M26" s="26"/>
      <c r="N26" s="32">
        <f t="shared" si="9"/>
        <v>0</v>
      </c>
      <c r="O26" s="10"/>
      <c r="P26" s="26"/>
      <c r="Q26" s="32">
        <f t="shared" si="10"/>
        <v>0</v>
      </c>
      <c r="S26" s="26"/>
      <c r="T26" s="32">
        <f t="shared" si="11"/>
        <v>0</v>
      </c>
    </row>
    <row r="27" spans="2:20" ht="10.5" hidden="1" customHeight="1" outlineLevel="1" x14ac:dyDescent="0.2">
      <c r="B27" s="16" t="s">
        <v>216</v>
      </c>
      <c r="D27" s="10"/>
      <c r="E27" s="32">
        <f t="shared" si="6"/>
        <v>0</v>
      </c>
      <c r="F27" s="10"/>
      <c r="G27" s="26"/>
      <c r="H27" s="32">
        <f t="shared" si="7"/>
        <v>0</v>
      </c>
      <c r="I27" s="10"/>
      <c r="J27" s="26"/>
      <c r="K27" s="32">
        <f t="shared" si="8"/>
        <v>0</v>
      </c>
      <c r="L27" s="10"/>
      <c r="M27" s="26"/>
      <c r="N27" s="32">
        <f t="shared" si="9"/>
        <v>0</v>
      </c>
      <c r="O27" s="10"/>
      <c r="P27" s="26"/>
      <c r="Q27" s="32">
        <f t="shared" si="10"/>
        <v>0</v>
      </c>
      <c r="S27" s="26"/>
      <c r="T27" s="32">
        <f t="shared" si="11"/>
        <v>0</v>
      </c>
    </row>
    <row r="28" spans="2:20" ht="10.5" customHeight="1" collapsed="1" x14ac:dyDescent="0.2">
      <c r="B28" s="47" t="s">
        <v>221</v>
      </c>
      <c r="D28" s="53"/>
      <c r="E28" s="63">
        <f t="shared" si="6"/>
        <v>0</v>
      </c>
      <c r="F28" s="10"/>
      <c r="G28" s="64"/>
      <c r="H28" s="63">
        <f t="shared" si="7"/>
        <v>0</v>
      </c>
      <c r="I28" s="10"/>
      <c r="J28" s="64"/>
      <c r="K28" s="63">
        <f t="shared" si="8"/>
        <v>0</v>
      </c>
      <c r="L28" s="10"/>
      <c r="M28" s="64"/>
      <c r="N28" s="63">
        <f t="shared" si="9"/>
        <v>0</v>
      </c>
      <c r="O28" s="10"/>
      <c r="P28" s="64"/>
      <c r="Q28" s="63">
        <f t="shared" si="10"/>
        <v>0</v>
      </c>
      <c r="S28" s="64"/>
      <c r="T28" s="63">
        <f t="shared" si="11"/>
        <v>0</v>
      </c>
    </row>
    <row r="29" spans="2:20" ht="10.5" customHeight="1" x14ac:dyDescent="0.2">
      <c r="B29" s="47" t="s">
        <v>176</v>
      </c>
      <c r="D29" s="53"/>
      <c r="E29" s="63">
        <f t="shared" si="6"/>
        <v>0</v>
      </c>
      <c r="F29" s="10"/>
      <c r="G29" s="64"/>
      <c r="H29" s="63">
        <f t="shared" si="7"/>
        <v>0</v>
      </c>
      <c r="I29" s="10"/>
      <c r="J29" s="64"/>
      <c r="K29" s="63">
        <f t="shared" si="8"/>
        <v>0</v>
      </c>
      <c r="L29" s="10"/>
      <c r="M29" s="64"/>
      <c r="N29" s="63">
        <f t="shared" si="9"/>
        <v>0</v>
      </c>
      <c r="O29" s="10"/>
      <c r="P29" s="64"/>
      <c r="Q29" s="63">
        <f t="shared" si="10"/>
        <v>0</v>
      </c>
      <c r="S29" s="64"/>
      <c r="T29" s="63">
        <f t="shared" si="11"/>
        <v>0</v>
      </c>
    </row>
    <row r="30" spans="2:20" ht="10.5" customHeight="1" x14ac:dyDescent="0.2">
      <c r="B30" s="47" t="s">
        <v>220</v>
      </c>
      <c r="D30" s="53">
        <v>0</v>
      </c>
      <c r="E30" s="63">
        <f t="shared" si="6"/>
        <v>0</v>
      </c>
      <c r="F30" s="10"/>
      <c r="G30" s="64">
        <v>0</v>
      </c>
      <c r="H30" s="63">
        <f t="shared" si="7"/>
        <v>0</v>
      </c>
      <c r="I30" s="10"/>
      <c r="J30" s="64">
        <v>0</v>
      </c>
      <c r="K30" s="63">
        <f t="shared" si="8"/>
        <v>0</v>
      </c>
      <c r="L30" s="10"/>
      <c r="M30" s="64">
        <v>0</v>
      </c>
      <c r="N30" s="63">
        <f t="shared" si="9"/>
        <v>0</v>
      </c>
      <c r="O30" s="10"/>
      <c r="P30" s="64">
        <v>0</v>
      </c>
      <c r="Q30" s="63">
        <f t="shared" si="10"/>
        <v>0</v>
      </c>
      <c r="S30" s="64">
        <v>0</v>
      </c>
      <c r="T30" s="63">
        <f t="shared" si="11"/>
        <v>0</v>
      </c>
    </row>
    <row r="31" spans="2:20" ht="10.5" customHeight="1" x14ac:dyDescent="0.2">
      <c r="B31" s="47" t="s">
        <v>177</v>
      </c>
      <c r="D31" s="53"/>
      <c r="E31" s="63">
        <f t="shared" si="6"/>
        <v>0</v>
      </c>
      <c r="F31" s="10"/>
      <c r="G31" s="64"/>
      <c r="H31" s="63">
        <f t="shared" si="7"/>
        <v>0</v>
      </c>
      <c r="I31" s="10"/>
      <c r="J31" s="64"/>
      <c r="K31" s="63">
        <f t="shared" si="8"/>
        <v>0</v>
      </c>
      <c r="L31" s="10"/>
      <c r="M31" s="64"/>
      <c r="N31" s="63">
        <f t="shared" si="9"/>
        <v>0</v>
      </c>
      <c r="O31" s="10"/>
      <c r="P31" s="64"/>
      <c r="Q31" s="63">
        <f t="shared" si="10"/>
        <v>0</v>
      </c>
      <c r="S31" s="64"/>
      <c r="T31" s="63">
        <f t="shared" si="11"/>
        <v>0</v>
      </c>
    </row>
    <row r="32" spans="2:20" ht="10.5" customHeight="1" x14ac:dyDescent="0.2">
      <c r="B32" s="47" t="s">
        <v>178</v>
      </c>
      <c r="D32" s="53"/>
      <c r="E32" s="63">
        <f t="shared" si="6"/>
        <v>0</v>
      </c>
      <c r="F32" s="10"/>
      <c r="G32" s="64"/>
      <c r="H32" s="63">
        <f t="shared" si="7"/>
        <v>0</v>
      </c>
      <c r="I32" s="10"/>
      <c r="J32" s="64"/>
      <c r="K32" s="63">
        <f t="shared" si="8"/>
        <v>0</v>
      </c>
      <c r="L32" s="10"/>
      <c r="M32" s="64"/>
      <c r="N32" s="63">
        <f t="shared" si="9"/>
        <v>0</v>
      </c>
      <c r="O32" s="10"/>
      <c r="P32" s="64"/>
      <c r="Q32" s="63">
        <f t="shared" si="10"/>
        <v>0</v>
      </c>
      <c r="S32" s="64"/>
      <c r="T32" s="63">
        <f t="shared" si="11"/>
        <v>0</v>
      </c>
    </row>
    <row r="33" spans="2:20" ht="10.5" customHeight="1" x14ac:dyDescent="0.2">
      <c r="B33" s="47" t="s">
        <v>178</v>
      </c>
      <c r="D33" s="53"/>
      <c r="E33" s="63">
        <f t="shared" si="6"/>
        <v>0</v>
      </c>
      <c r="F33" s="10"/>
      <c r="G33" s="64"/>
      <c r="H33" s="63">
        <f t="shared" si="7"/>
        <v>0</v>
      </c>
      <c r="I33" s="10"/>
      <c r="J33" s="64"/>
      <c r="K33" s="63">
        <f t="shared" si="8"/>
        <v>0</v>
      </c>
      <c r="L33" s="10"/>
      <c r="M33" s="64"/>
      <c r="N33" s="63">
        <f t="shared" si="9"/>
        <v>0</v>
      </c>
      <c r="O33" s="10"/>
      <c r="P33" s="64"/>
      <c r="Q33" s="63">
        <f t="shared" si="10"/>
        <v>0</v>
      </c>
      <c r="S33" s="64"/>
      <c r="T33" s="63">
        <f t="shared" si="11"/>
        <v>0</v>
      </c>
    </row>
    <row r="34" spans="2:20" ht="10.5" customHeight="1" x14ac:dyDescent="0.2">
      <c r="B34" s="48" t="s">
        <v>212</v>
      </c>
      <c r="D34" s="53"/>
      <c r="E34" s="63">
        <f t="shared" si="6"/>
        <v>0</v>
      </c>
      <c r="F34" s="10"/>
      <c r="G34" s="64"/>
      <c r="H34" s="63">
        <f t="shared" si="7"/>
        <v>0</v>
      </c>
      <c r="I34" s="10"/>
      <c r="J34" s="64"/>
      <c r="K34" s="63">
        <f t="shared" si="8"/>
        <v>0</v>
      </c>
      <c r="L34" s="10"/>
      <c r="M34" s="64"/>
      <c r="N34" s="63">
        <f t="shared" si="9"/>
        <v>0</v>
      </c>
      <c r="O34" s="10"/>
      <c r="P34" s="64"/>
      <c r="Q34" s="63">
        <f t="shared" si="10"/>
        <v>0</v>
      </c>
      <c r="S34" s="64"/>
      <c r="T34" s="63">
        <f t="shared" si="11"/>
        <v>0</v>
      </c>
    </row>
    <row r="35" spans="2:20" ht="2.25" customHeight="1" x14ac:dyDescent="0.2">
      <c r="D35" s="10"/>
      <c r="E35" s="29"/>
      <c r="F35" s="10"/>
      <c r="G35" s="26"/>
      <c r="H35" s="29"/>
      <c r="I35" s="10"/>
      <c r="J35" s="26"/>
      <c r="K35" s="29"/>
      <c r="L35" s="10"/>
      <c r="M35" s="26"/>
      <c r="N35" s="29"/>
      <c r="O35" s="10"/>
      <c r="P35" s="26"/>
      <c r="Q35" s="29"/>
      <c r="S35" s="26"/>
      <c r="T35" s="29"/>
    </row>
    <row r="36" spans="2:20" x14ac:dyDescent="0.2">
      <c r="B36" s="54" t="s">
        <v>181</v>
      </c>
      <c r="C36" s="7"/>
      <c r="D36" s="56">
        <f>SUM(D37:D40)</f>
        <v>0</v>
      </c>
      <c r="E36" s="57">
        <f>D36/$D$4</f>
        <v>0</v>
      </c>
      <c r="F36" s="9"/>
      <c r="G36" s="58">
        <f>SUM(G37:G40)</f>
        <v>0</v>
      </c>
      <c r="H36" s="57">
        <f>G36/$G$4</f>
        <v>0</v>
      </c>
      <c r="I36" s="9"/>
      <c r="J36" s="58">
        <f>SUM(J37:J40)</f>
        <v>0</v>
      </c>
      <c r="K36" s="57">
        <f>J36/$J$4</f>
        <v>0</v>
      </c>
      <c r="L36" s="9"/>
      <c r="M36" s="58">
        <f>SUM(M37:M40)</f>
        <v>0</v>
      </c>
      <c r="N36" s="57">
        <f>M36/$M$4</f>
        <v>0</v>
      </c>
      <c r="O36" s="9"/>
      <c r="P36" s="58">
        <f>SUM(P37:P40)</f>
        <v>0</v>
      </c>
      <c r="Q36" s="57">
        <f>P36/$P$4</f>
        <v>0</v>
      </c>
      <c r="S36" s="58">
        <f>SUM(S37:S40)</f>
        <v>0</v>
      </c>
      <c r="T36" s="57">
        <f>S36/$S$4</f>
        <v>0</v>
      </c>
    </row>
    <row r="37" spans="2:20" ht="10.5" customHeight="1" x14ac:dyDescent="0.2">
      <c r="B37" s="47" t="s">
        <v>182</v>
      </c>
      <c r="D37" s="53"/>
      <c r="E37" s="63">
        <f>D37/$D$4</f>
        <v>0</v>
      </c>
      <c r="F37" s="10"/>
      <c r="G37" s="64"/>
      <c r="H37" s="63">
        <f>G37/$G$4</f>
        <v>0</v>
      </c>
      <c r="I37" s="10"/>
      <c r="J37" s="64"/>
      <c r="K37" s="63">
        <f>J37/$J$4</f>
        <v>0</v>
      </c>
      <c r="L37" s="10"/>
      <c r="M37" s="64"/>
      <c r="N37" s="63">
        <f>M37/$M$4</f>
        <v>0</v>
      </c>
      <c r="O37" s="10"/>
      <c r="P37" s="64"/>
      <c r="Q37" s="63">
        <f>P37/$P$4</f>
        <v>0</v>
      </c>
      <c r="S37" s="64"/>
      <c r="T37" s="63">
        <f t="shared" ref="T37:T40" si="12">S37/$S$4</f>
        <v>0</v>
      </c>
    </row>
    <row r="38" spans="2:20" ht="10.5" customHeight="1" x14ac:dyDescent="0.2">
      <c r="B38" s="47" t="s">
        <v>183</v>
      </c>
      <c r="D38" s="53"/>
      <c r="E38" s="63">
        <f>D38/$D$4</f>
        <v>0</v>
      </c>
      <c r="F38" s="10"/>
      <c r="G38" s="64"/>
      <c r="H38" s="63">
        <f>G38/$G$4</f>
        <v>0</v>
      </c>
      <c r="I38" s="10"/>
      <c r="J38" s="64"/>
      <c r="K38" s="63">
        <f>J38/$J$4</f>
        <v>0</v>
      </c>
      <c r="L38" s="10"/>
      <c r="M38" s="64"/>
      <c r="N38" s="63">
        <f>M38/$M$4</f>
        <v>0</v>
      </c>
      <c r="O38" s="10"/>
      <c r="P38" s="64"/>
      <c r="Q38" s="63">
        <f>P38/$P$4</f>
        <v>0</v>
      </c>
      <c r="S38" s="64"/>
      <c r="T38" s="63">
        <f t="shared" si="12"/>
        <v>0</v>
      </c>
    </row>
    <row r="39" spans="2:20" ht="10.5" customHeight="1" x14ac:dyDescent="0.2">
      <c r="B39" s="47" t="s">
        <v>184</v>
      </c>
      <c r="D39" s="53"/>
      <c r="E39" s="63">
        <f>D39/$D$4</f>
        <v>0</v>
      </c>
      <c r="F39" s="10"/>
      <c r="G39" s="64"/>
      <c r="H39" s="63">
        <f>G39/$G$4</f>
        <v>0</v>
      </c>
      <c r="I39" s="10"/>
      <c r="J39" s="64"/>
      <c r="K39" s="63">
        <f>J39/$J$4</f>
        <v>0</v>
      </c>
      <c r="L39" s="10"/>
      <c r="M39" s="64"/>
      <c r="N39" s="63">
        <f>M39/$M$4</f>
        <v>0</v>
      </c>
      <c r="O39" s="10"/>
      <c r="P39" s="64"/>
      <c r="Q39" s="63">
        <f>P39/$P$4</f>
        <v>0</v>
      </c>
      <c r="S39" s="64"/>
      <c r="T39" s="63">
        <f t="shared" si="12"/>
        <v>0</v>
      </c>
    </row>
    <row r="40" spans="2:20" ht="10.5" customHeight="1" x14ac:dyDescent="0.2">
      <c r="B40" s="47" t="s">
        <v>185</v>
      </c>
      <c r="D40" s="53"/>
      <c r="E40" s="63">
        <f>D40/$D$4</f>
        <v>0</v>
      </c>
      <c r="F40" s="10"/>
      <c r="G40" s="64"/>
      <c r="H40" s="63">
        <f>G40/$G$4</f>
        <v>0</v>
      </c>
      <c r="I40" s="10"/>
      <c r="J40" s="64"/>
      <c r="K40" s="63">
        <f>J40/$J$4</f>
        <v>0</v>
      </c>
      <c r="L40" s="10"/>
      <c r="M40" s="64"/>
      <c r="N40" s="63">
        <f>M40/$M$4</f>
        <v>0</v>
      </c>
      <c r="O40" s="10"/>
      <c r="P40" s="64"/>
      <c r="Q40" s="63">
        <f>P40/$P$4</f>
        <v>0</v>
      </c>
      <c r="S40" s="64"/>
      <c r="T40" s="63">
        <f t="shared" si="12"/>
        <v>0</v>
      </c>
    </row>
    <row r="41" spans="2:20" ht="6" customHeight="1" x14ac:dyDescent="0.2">
      <c r="D41" s="10"/>
      <c r="E41" s="29"/>
      <c r="F41" s="10"/>
      <c r="G41" s="26"/>
      <c r="H41" s="29"/>
      <c r="I41" s="10"/>
      <c r="J41" s="26"/>
      <c r="K41" s="29"/>
      <c r="L41" s="10"/>
      <c r="M41" s="26"/>
      <c r="N41" s="29"/>
      <c r="O41" s="10"/>
      <c r="P41" s="26"/>
      <c r="Q41" s="29"/>
      <c r="S41" s="26"/>
      <c r="T41" s="29"/>
    </row>
    <row r="42" spans="2:20" ht="12.75" customHeight="1" x14ac:dyDescent="0.2">
      <c r="B42" s="59" t="s">
        <v>186</v>
      </c>
      <c r="C42" s="7"/>
      <c r="D42" s="60">
        <f>D44+D53+D58</f>
        <v>1</v>
      </c>
      <c r="E42" s="61">
        <f>D42/$D$42</f>
        <v>1</v>
      </c>
      <c r="F42" s="118"/>
      <c r="G42" s="58">
        <f>G44+G53+G58</f>
        <v>1</v>
      </c>
      <c r="H42" s="61">
        <f>G42/$G$42</f>
        <v>1</v>
      </c>
      <c r="I42" s="118"/>
      <c r="J42" s="58">
        <f>J44+J53+J58</f>
        <v>1</v>
      </c>
      <c r="K42" s="61">
        <f>J42/$J$42</f>
        <v>1</v>
      </c>
      <c r="L42" s="118"/>
      <c r="M42" s="58">
        <f>M44+M53+M58</f>
        <v>1</v>
      </c>
      <c r="N42" s="61">
        <f>M42/$M$42</f>
        <v>1</v>
      </c>
      <c r="O42" s="118"/>
      <c r="P42" s="58">
        <f>P44+P53+P58</f>
        <v>1</v>
      </c>
      <c r="Q42" s="61">
        <f>P42/$P$42</f>
        <v>1</v>
      </c>
      <c r="R42" s="3"/>
      <c r="S42" s="58">
        <f>S44+S53+S58</f>
        <v>1</v>
      </c>
      <c r="T42" s="61">
        <f>S42/$S$42</f>
        <v>1</v>
      </c>
    </row>
    <row r="43" spans="2:20" ht="1.5" customHeight="1" x14ac:dyDescent="0.2">
      <c r="I43" s="12"/>
    </row>
    <row r="44" spans="2:20" x14ac:dyDescent="0.2">
      <c r="B44" s="54" t="s">
        <v>187</v>
      </c>
      <c r="C44" s="7"/>
      <c r="D44" s="56">
        <f>SUM(D45:D51)</f>
        <v>0</v>
      </c>
      <c r="E44" s="57">
        <f t="shared" ref="E44:E51" si="13">D44/$D$42</f>
        <v>0</v>
      </c>
      <c r="F44" s="9"/>
      <c r="G44" s="58">
        <f>SUM(G45:G51)</f>
        <v>0</v>
      </c>
      <c r="H44" s="57">
        <f t="shared" ref="H44:H51" si="14">G44/$G$42</f>
        <v>0</v>
      </c>
      <c r="I44" s="9"/>
      <c r="J44" s="58">
        <f>SUM(J45:J51)</f>
        <v>0</v>
      </c>
      <c r="K44" s="57">
        <f t="shared" ref="K44:K51" si="15">J44/$J$42</f>
        <v>0</v>
      </c>
      <c r="L44" s="9"/>
      <c r="M44" s="58">
        <f>SUM(M45:M51)</f>
        <v>0</v>
      </c>
      <c r="N44" s="57">
        <f t="shared" ref="N44:N51" si="16">M44/$M$42</f>
        <v>0</v>
      </c>
      <c r="O44" s="9"/>
      <c r="P44" s="58">
        <f>SUM(P45:P51)</f>
        <v>0</v>
      </c>
      <c r="Q44" s="57">
        <f t="shared" ref="Q44:Q51" si="17">P44/$P$42</f>
        <v>0</v>
      </c>
      <c r="S44" s="58">
        <f>SUM(S45:S51)</f>
        <v>0</v>
      </c>
      <c r="T44" s="57">
        <f t="shared" ref="T44:T51" si="18">S44/$S$42</f>
        <v>0</v>
      </c>
    </row>
    <row r="45" spans="2:20" ht="10.5" customHeight="1" x14ac:dyDescent="0.2">
      <c r="B45" s="47" t="s">
        <v>336</v>
      </c>
      <c r="D45" s="53">
        <v>0</v>
      </c>
      <c r="E45" s="63">
        <f t="shared" si="13"/>
        <v>0</v>
      </c>
      <c r="F45" s="10"/>
      <c r="G45" s="64"/>
      <c r="H45" s="63">
        <f t="shared" si="14"/>
        <v>0</v>
      </c>
      <c r="I45" s="10"/>
      <c r="J45" s="64"/>
      <c r="K45" s="63">
        <f t="shared" si="15"/>
        <v>0</v>
      </c>
      <c r="L45" s="10"/>
      <c r="M45" s="64"/>
      <c r="N45" s="63">
        <f t="shared" si="16"/>
        <v>0</v>
      </c>
      <c r="O45" s="10"/>
      <c r="P45" s="64"/>
      <c r="Q45" s="63">
        <f t="shared" si="17"/>
        <v>0</v>
      </c>
      <c r="S45" s="64"/>
      <c r="T45" s="63">
        <f t="shared" si="18"/>
        <v>0</v>
      </c>
    </row>
    <row r="46" spans="2:20" ht="10.5" customHeight="1" x14ac:dyDescent="0.2">
      <c r="B46" s="47" t="s">
        <v>188</v>
      </c>
      <c r="D46" s="53"/>
      <c r="E46" s="63">
        <f t="shared" si="13"/>
        <v>0</v>
      </c>
      <c r="F46" s="10"/>
      <c r="G46" s="64"/>
      <c r="H46" s="63">
        <f t="shared" si="14"/>
        <v>0</v>
      </c>
      <c r="I46" s="10"/>
      <c r="J46" s="64"/>
      <c r="K46" s="63">
        <f t="shared" si="15"/>
        <v>0</v>
      </c>
      <c r="L46" s="10"/>
      <c r="M46" s="64"/>
      <c r="N46" s="63">
        <f t="shared" si="16"/>
        <v>0</v>
      </c>
      <c r="O46" s="10"/>
      <c r="P46" s="64"/>
      <c r="Q46" s="63">
        <f t="shared" si="17"/>
        <v>0</v>
      </c>
      <c r="S46" s="64"/>
      <c r="T46" s="63">
        <f t="shared" si="18"/>
        <v>0</v>
      </c>
    </row>
    <row r="47" spans="2:20" ht="10.5" customHeight="1" x14ac:dyDescent="0.2">
      <c r="B47" s="47" t="s">
        <v>215</v>
      </c>
      <c r="D47" s="53"/>
      <c r="E47" s="63">
        <f t="shared" si="13"/>
        <v>0</v>
      </c>
      <c r="F47" s="10"/>
      <c r="G47" s="64"/>
      <c r="H47" s="63">
        <f t="shared" si="14"/>
        <v>0</v>
      </c>
      <c r="I47" s="10"/>
      <c r="J47" s="64"/>
      <c r="K47" s="63">
        <f t="shared" si="15"/>
        <v>0</v>
      </c>
      <c r="L47" s="10"/>
      <c r="M47" s="64"/>
      <c r="N47" s="63">
        <f t="shared" si="16"/>
        <v>0</v>
      </c>
      <c r="O47" s="10"/>
      <c r="P47" s="64"/>
      <c r="Q47" s="63">
        <f t="shared" si="17"/>
        <v>0</v>
      </c>
      <c r="S47" s="64"/>
      <c r="T47" s="63">
        <f t="shared" si="18"/>
        <v>0</v>
      </c>
    </row>
    <row r="48" spans="2:20" ht="10.5" customHeight="1" x14ac:dyDescent="0.2">
      <c r="B48" s="47" t="s">
        <v>214</v>
      </c>
      <c r="D48" s="53"/>
      <c r="E48" s="63">
        <f t="shared" si="13"/>
        <v>0</v>
      </c>
      <c r="F48" s="10"/>
      <c r="G48" s="64"/>
      <c r="H48" s="63">
        <f t="shared" si="14"/>
        <v>0</v>
      </c>
      <c r="I48" s="10"/>
      <c r="J48" s="64"/>
      <c r="K48" s="63">
        <f t="shared" si="15"/>
        <v>0</v>
      </c>
      <c r="L48" s="10"/>
      <c r="M48" s="64"/>
      <c r="N48" s="63">
        <f t="shared" si="16"/>
        <v>0</v>
      </c>
      <c r="O48" s="10"/>
      <c r="P48" s="64"/>
      <c r="Q48" s="63">
        <f t="shared" si="17"/>
        <v>0</v>
      </c>
      <c r="S48" s="64"/>
      <c r="T48" s="63">
        <f t="shared" si="18"/>
        <v>0</v>
      </c>
    </row>
    <row r="49" spans="2:20" ht="10.5" customHeight="1" x14ac:dyDescent="0.2">
      <c r="B49" s="47" t="s">
        <v>190</v>
      </c>
      <c r="D49" s="53"/>
      <c r="E49" s="63">
        <f t="shared" si="13"/>
        <v>0</v>
      </c>
      <c r="F49" s="10"/>
      <c r="G49" s="64"/>
      <c r="H49" s="63">
        <f t="shared" si="14"/>
        <v>0</v>
      </c>
      <c r="I49" s="10"/>
      <c r="J49" s="64"/>
      <c r="K49" s="63">
        <f t="shared" si="15"/>
        <v>0</v>
      </c>
      <c r="L49" s="10"/>
      <c r="M49" s="64"/>
      <c r="N49" s="63">
        <f t="shared" si="16"/>
        <v>0</v>
      </c>
      <c r="O49" s="10"/>
      <c r="P49" s="64"/>
      <c r="Q49" s="63">
        <f t="shared" si="17"/>
        <v>0</v>
      </c>
      <c r="S49" s="64"/>
      <c r="T49" s="63">
        <f t="shared" si="18"/>
        <v>0</v>
      </c>
    </row>
    <row r="50" spans="2:20" ht="10.5" customHeight="1" x14ac:dyDescent="0.2">
      <c r="B50" s="47" t="s">
        <v>33</v>
      </c>
      <c r="D50" s="53"/>
      <c r="E50" s="63">
        <f t="shared" si="13"/>
        <v>0</v>
      </c>
      <c r="F50" s="10"/>
      <c r="G50" s="64"/>
      <c r="H50" s="63">
        <f t="shared" si="14"/>
        <v>0</v>
      </c>
      <c r="I50" s="10"/>
      <c r="J50" s="64"/>
      <c r="K50" s="63">
        <f t="shared" si="15"/>
        <v>0</v>
      </c>
      <c r="L50" s="10"/>
      <c r="M50" s="64"/>
      <c r="N50" s="63">
        <f t="shared" si="16"/>
        <v>0</v>
      </c>
      <c r="O50" s="10"/>
      <c r="P50" s="64"/>
      <c r="Q50" s="63">
        <f t="shared" si="17"/>
        <v>0</v>
      </c>
      <c r="S50" s="64"/>
      <c r="T50" s="63">
        <f t="shared" si="18"/>
        <v>0</v>
      </c>
    </row>
    <row r="51" spans="2:20" ht="10.5" customHeight="1" x14ac:dyDescent="0.2">
      <c r="B51" s="47" t="s">
        <v>33</v>
      </c>
      <c r="D51" s="53"/>
      <c r="E51" s="63">
        <f t="shared" si="13"/>
        <v>0</v>
      </c>
      <c r="F51" s="10"/>
      <c r="G51" s="64"/>
      <c r="H51" s="63">
        <f t="shared" si="14"/>
        <v>0</v>
      </c>
      <c r="I51" s="10"/>
      <c r="J51" s="64"/>
      <c r="K51" s="63">
        <f t="shared" si="15"/>
        <v>0</v>
      </c>
      <c r="L51" s="10"/>
      <c r="M51" s="64"/>
      <c r="N51" s="63">
        <f t="shared" si="16"/>
        <v>0</v>
      </c>
      <c r="O51" s="10"/>
      <c r="P51" s="64"/>
      <c r="Q51" s="63">
        <f t="shared" si="17"/>
        <v>0</v>
      </c>
      <c r="S51" s="64"/>
      <c r="T51" s="63">
        <f t="shared" si="18"/>
        <v>0</v>
      </c>
    </row>
    <row r="52" spans="2:20" ht="1.5" customHeight="1" x14ac:dyDescent="0.2"/>
    <row r="53" spans="2:20" x14ac:dyDescent="0.2">
      <c r="B53" s="59" t="s">
        <v>189</v>
      </c>
      <c r="C53" s="7"/>
      <c r="D53" s="52">
        <f>SUM(D54:D56)</f>
        <v>0</v>
      </c>
      <c r="E53" s="57">
        <f>D53/$D$42</f>
        <v>0</v>
      </c>
      <c r="F53" s="10"/>
      <c r="G53" s="62">
        <f>SUM(G54:G56)</f>
        <v>0</v>
      </c>
      <c r="H53" s="57">
        <f>G53/$G$42</f>
        <v>0</v>
      </c>
      <c r="I53" s="10"/>
      <c r="J53" s="62">
        <f>SUM(J54:J56)</f>
        <v>0</v>
      </c>
      <c r="K53" s="57">
        <f>J53/$J$42</f>
        <v>0</v>
      </c>
      <c r="L53" s="10"/>
      <c r="M53" s="62">
        <f>SUM(M54:M56)</f>
        <v>0</v>
      </c>
      <c r="N53" s="57">
        <f>M53/$M$42</f>
        <v>0</v>
      </c>
      <c r="O53" s="10"/>
      <c r="P53" s="62">
        <f>SUM(P54:P56)</f>
        <v>0</v>
      </c>
      <c r="Q53" s="57">
        <f>P53/$P$42</f>
        <v>0</v>
      </c>
      <c r="S53" s="62">
        <f>SUM(S54:S56)</f>
        <v>0</v>
      </c>
      <c r="T53" s="57">
        <f>S53/$S$42</f>
        <v>0</v>
      </c>
    </row>
    <row r="54" spans="2:20" ht="10.5" customHeight="1" x14ac:dyDescent="0.2">
      <c r="B54" s="47" t="s">
        <v>191</v>
      </c>
      <c r="D54" s="53">
        <f>SUM(D55:D56)</f>
        <v>0</v>
      </c>
      <c r="E54" s="63">
        <f>D54/$D$42</f>
        <v>0</v>
      </c>
      <c r="F54" s="10"/>
      <c r="G54" s="64">
        <f>SUM(G55:G56)</f>
        <v>0</v>
      </c>
      <c r="H54" s="63">
        <f>G54/$G$42</f>
        <v>0</v>
      </c>
      <c r="I54" s="10"/>
      <c r="J54" s="64">
        <f>SUM(J55:J56)</f>
        <v>0</v>
      </c>
      <c r="K54" s="63">
        <f>J54/$J$42</f>
        <v>0</v>
      </c>
      <c r="L54" s="10"/>
      <c r="M54" s="64">
        <f>SUM(M55:M56)</f>
        <v>0</v>
      </c>
      <c r="N54" s="63">
        <f>M54/$M$42</f>
        <v>0</v>
      </c>
      <c r="O54" s="10"/>
      <c r="P54" s="64">
        <f>SUM(P55:P56)</f>
        <v>0</v>
      </c>
      <c r="Q54" s="63">
        <f>P54/$P$42</f>
        <v>0</v>
      </c>
      <c r="S54" s="64">
        <f>SUM(S55:S56)</f>
        <v>0</v>
      </c>
      <c r="T54" s="63">
        <f>S54/$S$42</f>
        <v>0</v>
      </c>
    </row>
    <row r="55" spans="2:20" ht="10.5" customHeight="1" x14ac:dyDescent="0.2">
      <c r="B55" s="47" t="s">
        <v>192</v>
      </c>
      <c r="D55" s="53"/>
      <c r="E55" s="63">
        <f>D55/$D$42</f>
        <v>0</v>
      </c>
      <c r="F55" s="10"/>
      <c r="G55" s="64"/>
      <c r="H55" s="63">
        <f>G55/$G$42</f>
        <v>0</v>
      </c>
      <c r="I55" s="10"/>
      <c r="J55" s="64"/>
      <c r="K55" s="63">
        <f>J55/$J$42</f>
        <v>0</v>
      </c>
      <c r="L55" s="10"/>
      <c r="M55" s="64"/>
      <c r="N55" s="63">
        <f>M55/$M$42</f>
        <v>0</v>
      </c>
      <c r="O55" s="10"/>
      <c r="P55" s="64"/>
      <c r="Q55" s="63">
        <f>P55/$P$42</f>
        <v>0</v>
      </c>
      <c r="S55" s="64"/>
      <c r="T55" s="63">
        <f>S55/$S$42</f>
        <v>0</v>
      </c>
    </row>
    <row r="56" spans="2:20" ht="10.5" customHeight="1" x14ac:dyDescent="0.2">
      <c r="B56" s="47" t="s">
        <v>193</v>
      </c>
      <c r="D56" s="53"/>
      <c r="E56" s="63">
        <f>D56/$D$42</f>
        <v>0</v>
      </c>
      <c r="F56" s="10"/>
      <c r="G56" s="64"/>
      <c r="H56" s="63">
        <f>G56/$G$42</f>
        <v>0</v>
      </c>
      <c r="I56" s="10"/>
      <c r="J56" s="64"/>
      <c r="K56" s="63">
        <f>J56/$J$42</f>
        <v>0</v>
      </c>
      <c r="L56" s="10"/>
      <c r="M56" s="64"/>
      <c r="N56" s="63">
        <f>M56/$M$42</f>
        <v>0</v>
      </c>
      <c r="O56" s="10"/>
      <c r="P56" s="64"/>
      <c r="Q56" s="63">
        <f>P56/$P$42</f>
        <v>0</v>
      </c>
      <c r="S56" s="64"/>
      <c r="T56" s="63">
        <f>S56/$S$42</f>
        <v>0</v>
      </c>
    </row>
    <row r="57" spans="2:20" ht="1.5" customHeight="1" x14ac:dyDescent="0.2"/>
    <row r="58" spans="2:20" ht="11.25" customHeight="1" x14ac:dyDescent="0.2">
      <c r="B58" s="59" t="s">
        <v>211</v>
      </c>
      <c r="C58" s="6"/>
      <c r="D58" s="60">
        <f>SUM(D59:D61)</f>
        <v>1</v>
      </c>
      <c r="E58" s="61">
        <f>D58/$D$42</f>
        <v>1</v>
      </c>
      <c r="F58" s="118"/>
      <c r="G58" s="58">
        <f>SUM(G59:G61)</f>
        <v>1</v>
      </c>
      <c r="H58" s="61">
        <f>G58/$G$42</f>
        <v>1</v>
      </c>
      <c r="I58" s="118"/>
      <c r="J58" s="58">
        <f>SUM(J59:J61)</f>
        <v>1</v>
      </c>
      <c r="K58" s="61">
        <f>J58/$J$42</f>
        <v>1</v>
      </c>
      <c r="L58" s="118"/>
      <c r="M58" s="58">
        <f>SUM(M59:M61)</f>
        <v>1</v>
      </c>
      <c r="N58" s="61">
        <f>M58/$M$42</f>
        <v>1</v>
      </c>
      <c r="O58" s="118"/>
      <c r="P58" s="58">
        <f>SUM(P59:P61)</f>
        <v>1</v>
      </c>
      <c r="Q58" s="61">
        <f>P58/$P$42</f>
        <v>1</v>
      </c>
      <c r="R58" s="3"/>
      <c r="S58" s="58">
        <f>SUM(S59:S61)</f>
        <v>1</v>
      </c>
      <c r="T58" s="61">
        <f>S58/$S$42</f>
        <v>1</v>
      </c>
    </row>
    <row r="59" spans="2:20" ht="10.5" customHeight="1" x14ac:dyDescent="0.2">
      <c r="B59" s="47" t="s">
        <v>194</v>
      </c>
      <c r="D59" s="53">
        <v>1</v>
      </c>
      <c r="E59" s="63">
        <f>D59/$D$42</f>
        <v>1</v>
      </c>
      <c r="F59" s="10"/>
      <c r="G59" s="64">
        <v>1</v>
      </c>
      <c r="H59" s="63">
        <f>G59/$G$42</f>
        <v>1</v>
      </c>
      <c r="I59" s="10"/>
      <c r="J59" s="64">
        <v>1</v>
      </c>
      <c r="K59" s="63">
        <f>J59/$J$42</f>
        <v>1</v>
      </c>
      <c r="L59" s="10"/>
      <c r="M59" s="64">
        <v>1</v>
      </c>
      <c r="N59" s="63">
        <f>M59/$M$42</f>
        <v>1</v>
      </c>
      <c r="O59" s="10"/>
      <c r="P59" s="64">
        <v>1</v>
      </c>
      <c r="Q59" s="63">
        <f>P59/$P$42</f>
        <v>1</v>
      </c>
      <c r="S59" s="64">
        <v>1</v>
      </c>
      <c r="T59" s="63">
        <f>S59/$S$42</f>
        <v>1</v>
      </c>
    </row>
    <row r="60" spans="2:20" ht="10.5" customHeight="1" x14ac:dyDescent="0.2">
      <c r="B60" s="47" t="s">
        <v>195</v>
      </c>
      <c r="D60" s="53">
        <v>0</v>
      </c>
      <c r="E60" s="63">
        <f>D60/$D$42</f>
        <v>0</v>
      </c>
      <c r="F60" s="10"/>
      <c r="G60" s="64">
        <v>0</v>
      </c>
      <c r="H60" s="63">
        <f>G60/$G$42</f>
        <v>0</v>
      </c>
      <c r="I60" s="10"/>
      <c r="J60" s="64">
        <v>0</v>
      </c>
      <c r="K60" s="63">
        <f>J60/$J$42</f>
        <v>0</v>
      </c>
      <c r="L60" s="10"/>
      <c r="M60" s="64">
        <v>0</v>
      </c>
      <c r="N60" s="63">
        <f>M60/$M$42</f>
        <v>0</v>
      </c>
      <c r="O60" s="10"/>
      <c r="P60" s="64">
        <v>0</v>
      </c>
      <c r="Q60" s="63">
        <f>P60/$P$42</f>
        <v>0</v>
      </c>
      <c r="S60" s="64">
        <v>0</v>
      </c>
      <c r="T60" s="63">
        <f>S60/$S$42</f>
        <v>0</v>
      </c>
    </row>
    <row r="61" spans="2:20" ht="10.5" customHeight="1" x14ac:dyDescent="0.2">
      <c r="B61" s="47" t="s">
        <v>33</v>
      </c>
      <c r="D61" s="53">
        <v>0</v>
      </c>
      <c r="E61" s="63">
        <f>D61/$D$42</f>
        <v>0</v>
      </c>
      <c r="F61" s="10"/>
      <c r="G61" s="64">
        <v>0</v>
      </c>
      <c r="H61" s="63">
        <f>G61/$G$42</f>
        <v>0</v>
      </c>
      <c r="I61" s="10"/>
      <c r="J61" s="64">
        <v>0</v>
      </c>
      <c r="K61" s="63">
        <f>J61/$J$42</f>
        <v>0</v>
      </c>
      <c r="L61" s="10"/>
      <c r="M61" s="64">
        <v>0</v>
      </c>
      <c r="N61" s="63">
        <f>M61/$M$42</f>
        <v>0</v>
      </c>
      <c r="O61" s="10"/>
      <c r="P61" s="64">
        <v>0</v>
      </c>
      <c r="Q61" s="63">
        <f>P61/$P$42</f>
        <v>0</v>
      </c>
      <c r="S61" s="64">
        <v>0</v>
      </c>
      <c r="T61" s="63">
        <f>S61/$S$42</f>
        <v>0</v>
      </c>
    </row>
    <row r="62" spans="2:20" x14ac:dyDescent="0.2">
      <c r="B62" s="16"/>
      <c r="D62" s="10"/>
      <c r="G62" s="10"/>
      <c r="J62" s="10"/>
      <c r="M62" s="10"/>
      <c r="P62" s="10"/>
      <c r="S62" s="10"/>
    </row>
    <row r="63" spans="2:20" x14ac:dyDescent="0.2">
      <c r="D63" s="11"/>
    </row>
  </sheetData>
  <mergeCells count="6">
    <mergeCell ref="S3:T3"/>
    <mergeCell ref="D3:E3"/>
    <mergeCell ref="G3:H3"/>
    <mergeCell ref="J3:K3"/>
    <mergeCell ref="M3:N3"/>
    <mergeCell ref="P3:Q3"/>
  </mergeCells>
  <conditionalFormatting sqref="E62:F62 H62:I62 K62:L62 N62:O62 Q62:R62 T62">
    <cfRule type="cellIs" dxfId="6" priority="7" operator="notEqual">
      <formula>0</formula>
    </cfRule>
  </conditionalFormatting>
  <conditionalFormatting sqref="D62">
    <cfRule type="cellIs" dxfId="5" priority="6" operator="notEqual">
      <formula>0</formula>
    </cfRule>
  </conditionalFormatting>
  <conditionalFormatting sqref="G62">
    <cfRule type="cellIs" dxfId="4" priority="5" operator="notEqual">
      <formula>0</formula>
    </cfRule>
  </conditionalFormatting>
  <conditionalFormatting sqref="J62">
    <cfRule type="cellIs" dxfId="3" priority="4" operator="notEqual">
      <formula>0</formula>
    </cfRule>
  </conditionalFormatting>
  <conditionalFormatting sqref="M62">
    <cfRule type="cellIs" dxfId="2" priority="3" operator="notEqual">
      <formula>0</formula>
    </cfRule>
  </conditionalFormatting>
  <conditionalFormatting sqref="P62">
    <cfRule type="cellIs" dxfId="1" priority="2" operator="notEqual">
      <formula>0</formula>
    </cfRule>
  </conditionalFormatting>
  <conditionalFormatting sqref="S62">
    <cfRule type="cellIs" dxfId="0" priority="1" operator="notEqual">
      <formula>0</formula>
    </cfRule>
  </conditionalFormatting>
  <pageMargins left="0.44" right="0.27" top="0.75" bottom="0.33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I25"/>
  <sheetViews>
    <sheetView workbookViewId="0">
      <selection activeCell="B3" sqref="B3"/>
    </sheetView>
  </sheetViews>
  <sheetFormatPr defaultRowHeight="11.25" x14ac:dyDescent="0.2"/>
  <cols>
    <col min="1" max="1" width="1.7109375" style="1" customWidth="1"/>
    <col min="2" max="2" width="55" style="1" customWidth="1"/>
    <col min="3" max="7" width="7" style="1" customWidth="1"/>
    <col min="8" max="8" width="13.42578125" style="1" bestFit="1" customWidth="1"/>
    <col min="9" max="9" width="11.85546875" style="1" bestFit="1" customWidth="1"/>
    <col min="10" max="16384" width="9.140625" style="1"/>
  </cols>
  <sheetData>
    <row r="2" spans="2:9" x14ac:dyDescent="0.2">
      <c r="B2" s="43" t="s">
        <v>334</v>
      </c>
    </row>
    <row r="3" spans="2:9" s="17" customFormat="1" ht="40.5" customHeight="1" x14ac:dyDescent="0.25">
      <c r="C3" s="17" t="s">
        <v>202</v>
      </c>
      <c r="D3" s="17" t="s">
        <v>288</v>
      </c>
      <c r="E3" s="17" t="s">
        <v>289</v>
      </c>
      <c r="F3" s="17" t="s">
        <v>290</v>
      </c>
      <c r="G3" s="17" t="s">
        <v>291</v>
      </c>
      <c r="H3" s="17" t="s">
        <v>293</v>
      </c>
      <c r="I3" s="17" t="s">
        <v>292</v>
      </c>
    </row>
    <row r="4" spans="2:9" x14ac:dyDescent="0.2">
      <c r="B4" s="45" t="s">
        <v>257</v>
      </c>
      <c r="C4" s="46"/>
      <c r="D4" s="46"/>
      <c r="E4" s="46"/>
      <c r="F4" s="46"/>
      <c r="G4" s="46"/>
      <c r="H4" s="46"/>
      <c r="I4" s="46"/>
    </row>
    <row r="5" spans="2:9" x14ac:dyDescent="0.2">
      <c r="B5" s="94" t="s">
        <v>260</v>
      </c>
      <c r="C5" s="94"/>
      <c r="D5" s="94"/>
      <c r="E5" s="94"/>
      <c r="F5" s="94"/>
      <c r="G5" s="94"/>
      <c r="H5" s="94"/>
      <c r="I5" s="94"/>
    </row>
    <row r="6" spans="2:9" x14ac:dyDescent="0.2">
      <c r="B6" s="95" t="s">
        <v>261</v>
      </c>
      <c r="C6" s="95"/>
      <c r="D6" s="95"/>
      <c r="E6" s="95"/>
      <c r="F6" s="95"/>
      <c r="G6" s="95"/>
      <c r="H6" s="95"/>
      <c r="I6" s="95"/>
    </row>
    <row r="7" spans="2:9" x14ac:dyDescent="0.2">
      <c r="B7" s="95" t="s">
        <v>262</v>
      </c>
      <c r="C7" s="95"/>
      <c r="D7" s="95"/>
      <c r="E7" s="95"/>
      <c r="F7" s="95"/>
      <c r="G7" s="95"/>
      <c r="H7" s="95"/>
      <c r="I7" s="95"/>
    </row>
    <row r="9" spans="2:9" x14ac:dyDescent="0.2">
      <c r="B9" s="45" t="s">
        <v>213</v>
      </c>
      <c r="C9" s="46"/>
      <c r="D9" s="46"/>
      <c r="E9" s="46"/>
      <c r="F9" s="46"/>
      <c r="G9" s="46"/>
      <c r="H9" s="46"/>
      <c r="I9" s="46"/>
    </row>
    <row r="10" spans="2:9" x14ac:dyDescent="0.2">
      <c r="B10" s="94" t="s">
        <v>263</v>
      </c>
      <c r="C10" s="94"/>
      <c r="D10" s="94"/>
      <c r="E10" s="94"/>
      <c r="F10" s="94"/>
      <c r="G10" s="94"/>
      <c r="H10" s="94"/>
      <c r="I10" s="94"/>
    </row>
    <row r="11" spans="2:9" x14ac:dyDescent="0.2">
      <c r="B11" s="95" t="s">
        <v>264</v>
      </c>
      <c r="C11" s="95"/>
      <c r="D11" s="95"/>
      <c r="E11" s="95"/>
      <c r="F11" s="95"/>
      <c r="G11" s="95"/>
      <c r="H11" s="95"/>
      <c r="I11" s="95"/>
    </row>
    <row r="13" spans="2:9" x14ac:dyDescent="0.2">
      <c r="B13" s="45" t="s">
        <v>265</v>
      </c>
      <c r="C13" s="46"/>
      <c r="D13" s="46"/>
      <c r="E13" s="46"/>
      <c r="F13" s="46"/>
      <c r="G13" s="46"/>
      <c r="H13" s="46"/>
      <c r="I13" s="46"/>
    </row>
    <row r="14" spans="2:9" x14ac:dyDescent="0.2">
      <c r="B14" s="96" t="s">
        <v>267</v>
      </c>
      <c r="C14" s="94"/>
      <c r="D14" s="94"/>
      <c r="E14" s="94"/>
      <c r="F14" s="94"/>
      <c r="G14" s="94"/>
      <c r="H14" s="94"/>
      <c r="I14" s="94"/>
    </row>
    <row r="15" spans="2:9" x14ac:dyDescent="0.2">
      <c r="B15" s="97" t="s">
        <v>300</v>
      </c>
      <c r="C15" s="95"/>
      <c r="D15" s="95"/>
      <c r="E15" s="95"/>
      <c r="F15" s="95"/>
      <c r="G15" s="95"/>
      <c r="H15" s="95"/>
      <c r="I15" s="95"/>
    </row>
    <row r="16" spans="2:9" x14ac:dyDescent="0.2">
      <c r="B16" s="95" t="s">
        <v>268</v>
      </c>
      <c r="C16" s="95"/>
      <c r="D16" s="95"/>
      <c r="E16" s="95"/>
      <c r="F16" s="95"/>
      <c r="G16" s="95"/>
      <c r="H16" s="95"/>
      <c r="I16" s="95"/>
    </row>
    <row r="17" spans="2:9" x14ac:dyDescent="0.2">
      <c r="B17" s="97" t="s">
        <v>266</v>
      </c>
      <c r="C17" s="95"/>
      <c r="D17" s="95"/>
      <c r="E17" s="95"/>
      <c r="F17" s="95"/>
      <c r="G17" s="95"/>
      <c r="H17" s="95"/>
      <c r="I17" s="95"/>
    </row>
    <row r="18" spans="2:9" x14ac:dyDescent="0.2">
      <c r="B18" s="95" t="s">
        <v>269</v>
      </c>
      <c r="C18" s="95"/>
      <c r="D18" s="95"/>
      <c r="E18" s="95"/>
      <c r="F18" s="95"/>
      <c r="G18" s="95"/>
      <c r="H18" s="95"/>
      <c r="I18" s="95"/>
    </row>
    <row r="20" spans="2:9" x14ac:dyDescent="0.2">
      <c r="B20" s="45" t="s">
        <v>256</v>
      </c>
      <c r="C20" s="46"/>
      <c r="D20" s="46"/>
      <c r="E20" s="46"/>
      <c r="F20" s="46"/>
      <c r="G20" s="46"/>
      <c r="H20" s="46"/>
      <c r="I20" s="46"/>
    </row>
    <row r="21" spans="2:9" x14ac:dyDescent="0.2">
      <c r="B21" s="94" t="s">
        <v>270</v>
      </c>
      <c r="C21" s="94"/>
      <c r="D21" s="94"/>
      <c r="E21" s="94"/>
      <c r="F21" s="94"/>
      <c r="G21" s="94"/>
      <c r="H21" s="94"/>
      <c r="I21" s="94"/>
    </row>
    <row r="22" spans="2:9" x14ac:dyDescent="0.2">
      <c r="B22" s="95" t="s">
        <v>271</v>
      </c>
      <c r="C22" s="95"/>
      <c r="D22" s="95"/>
      <c r="E22" s="95"/>
      <c r="F22" s="95"/>
      <c r="G22" s="95"/>
      <c r="H22" s="95"/>
      <c r="I22" s="95"/>
    </row>
    <row r="23" spans="2:9" x14ac:dyDescent="0.2">
      <c r="B23" s="95" t="s">
        <v>272</v>
      </c>
      <c r="C23" s="95"/>
      <c r="D23" s="95"/>
      <c r="E23" s="95"/>
      <c r="F23" s="95"/>
      <c r="G23" s="95"/>
      <c r="H23" s="95"/>
      <c r="I23" s="95"/>
    </row>
    <row r="24" spans="2:9" x14ac:dyDescent="0.2">
      <c r="B24" s="97" t="s">
        <v>258</v>
      </c>
      <c r="C24" s="95"/>
      <c r="D24" s="95"/>
      <c r="E24" s="95"/>
      <c r="F24" s="95"/>
      <c r="G24" s="95"/>
      <c r="H24" s="95"/>
      <c r="I24" s="95"/>
    </row>
    <row r="25" spans="2:9" x14ac:dyDescent="0.2">
      <c r="B25" s="97" t="s">
        <v>259</v>
      </c>
      <c r="C25" s="95"/>
      <c r="D25" s="95"/>
      <c r="E25" s="95"/>
      <c r="F25" s="95"/>
      <c r="G25" s="95"/>
      <c r="H25" s="95"/>
      <c r="I25" s="95"/>
    </row>
  </sheetData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G24"/>
  <sheetViews>
    <sheetView workbookViewId="0">
      <selection activeCell="H1" sqref="H1:N1048576"/>
    </sheetView>
  </sheetViews>
  <sheetFormatPr defaultRowHeight="11.25" x14ac:dyDescent="0.2"/>
  <cols>
    <col min="1" max="1" width="1.85546875" style="1" customWidth="1"/>
    <col min="2" max="2" width="9.140625" style="1"/>
    <col min="3" max="3" width="37.85546875" style="1" customWidth="1"/>
    <col min="4" max="6" width="13.28515625" style="1" customWidth="1"/>
    <col min="7" max="7" width="10.42578125" style="1" bestFit="1" customWidth="1"/>
    <col min="8" max="16384" width="9.140625" style="1"/>
  </cols>
  <sheetData>
    <row r="2" spans="3:7" x14ac:dyDescent="0.2">
      <c r="C2" s="43" t="s">
        <v>299</v>
      </c>
    </row>
    <row r="3" spans="3:7" ht="12.75" x14ac:dyDescent="0.2">
      <c r="C3" s="133" t="s">
        <v>276</v>
      </c>
      <c r="D3" s="133"/>
      <c r="E3" s="133"/>
      <c r="F3" s="133"/>
    </row>
    <row r="4" spans="3:7" s="17" customFormat="1" ht="57" thickBot="1" x14ac:dyDescent="0.25">
      <c r="D4" s="33" t="s">
        <v>296</v>
      </c>
      <c r="E4" s="33" t="s">
        <v>297</v>
      </c>
      <c r="F4" s="33" t="s">
        <v>298</v>
      </c>
      <c r="G4" s="34"/>
    </row>
    <row r="5" spans="3:7" s="17" customFormat="1" ht="12" thickTop="1" x14ac:dyDescent="0.2">
      <c r="C5" s="36" t="s">
        <v>295</v>
      </c>
      <c r="D5" s="36">
        <f>D6+D11</f>
        <v>0</v>
      </c>
      <c r="E5" s="36">
        <f t="shared" ref="E5:F5" si="0">E6+E11</f>
        <v>0</v>
      </c>
      <c r="F5" s="36">
        <f t="shared" si="0"/>
        <v>0</v>
      </c>
    </row>
    <row r="6" spans="3:7" s="17" customFormat="1" x14ac:dyDescent="0.2">
      <c r="C6" s="37" t="s">
        <v>278</v>
      </c>
      <c r="D6" s="37">
        <f>SUM(D7:D10)</f>
        <v>0</v>
      </c>
      <c r="E6" s="37">
        <f t="shared" ref="E6:F6" si="1">SUM(E7:E10)</f>
        <v>0</v>
      </c>
      <c r="F6" s="37">
        <f t="shared" si="1"/>
        <v>0</v>
      </c>
    </row>
    <row r="7" spans="3:7" x14ac:dyDescent="0.2">
      <c r="C7" s="41" t="s">
        <v>273</v>
      </c>
      <c r="D7" s="39"/>
      <c r="E7" s="39"/>
      <c r="F7" s="39"/>
    </row>
    <row r="8" spans="3:7" x14ac:dyDescent="0.2">
      <c r="C8" s="42" t="s">
        <v>274</v>
      </c>
      <c r="D8" s="40"/>
      <c r="E8" s="40"/>
      <c r="F8" s="40"/>
    </row>
    <row r="9" spans="3:7" x14ac:dyDescent="0.2">
      <c r="C9" s="42" t="s">
        <v>275</v>
      </c>
      <c r="D9" s="40"/>
      <c r="E9" s="40"/>
      <c r="F9" s="40"/>
    </row>
    <row r="10" spans="3:7" x14ac:dyDescent="0.2">
      <c r="C10" s="42" t="s">
        <v>277</v>
      </c>
      <c r="D10" s="40"/>
      <c r="E10" s="40"/>
      <c r="F10" s="40"/>
    </row>
    <row r="11" spans="3:7" s="35" customFormat="1" x14ac:dyDescent="0.2">
      <c r="C11" s="38" t="s">
        <v>294</v>
      </c>
      <c r="D11" s="38">
        <f>SUM(D12:D18)</f>
        <v>0</v>
      </c>
      <c r="E11" s="38">
        <f t="shared" ref="E11:F11" si="2">SUM(E12:E18)</f>
        <v>0</v>
      </c>
      <c r="F11" s="38">
        <f t="shared" si="2"/>
        <v>0</v>
      </c>
    </row>
    <row r="12" spans="3:7" x14ac:dyDescent="0.2">
      <c r="C12" s="41" t="s">
        <v>279</v>
      </c>
      <c r="D12" s="39"/>
      <c r="E12" s="39"/>
      <c r="F12" s="39"/>
    </row>
    <row r="13" spans="3:7" x14ac:dyDescent="0.2">
      <c r="C13" s="42" t="s">
        <v>280</v>
      </c>
      <c r="D13" s="40"/>
      <c r="E13" s="40"/>
      <c r="F13" s="40"/>
    </row>
    <row r="14" spans="3:7" x14ac:dyDescent="0.2">
      <c r="C14" s="42" t="s">
        <v>218</v>
      </c>
      <c r="D14" s="40"/>
      <c r="E14" s="40"/>
      <c r="F14" s="40"/>
    </row>
    <row r="15" spans="3:7" x14ac:dyDescent="0.2">
      <c r="C15" s="42" t="s">
        <v>219</v>
      </c>
      <c r="D15" s="40"/>
      <c r="E15" s="40"/>
      <c r="F15" s="40"/>
    </row>
    <row r="16" spans="3:7" x14ac:dyDescent="0.2">
      <c r="C16" s="42" t="s">
        <v>281</v>
      </c>
      <c r="D16" s="40"/>
      <c r="E16" s="40"/>
      <c r="F16" s="40"/>
    </row>
    <row r="17" spans="3:6" x14ac:dyDescent="0.2">
      <c r="C17" s="42" t="s">
        <v>282</v>
      </c>
      <c r="D17" s="40"/>
      <c r="E17" s="40"/>
      <c r="F17" s="40"/>
    </row>
    <row r="18" spans="3:6" x14ac:dyDescent="0.2">
      <c r="C18" s="42" t="s">
        <v>64</v>
      </c>
      <c r="D18" s="40"/>
      <c r="E18" s="40"/>
      <c r="F18" s="40"/>
    </row>
    <row r="19" spans="3:6" ht="2.25" customHeight="1" thickBot="1" x14ac:dyDescent="0.25"/>
    <row r="20" spans="3:6" ht="12" thickTop="1" x14ac:dyDescent="0.2">
      <c r="C20" s="36" t="s">
        <v>304</v>
      </c>
      <c r="D20" s="36"/>
      <c r="E20" s="36"/>
      <c r="F20" s="36"/>
    </row>
    <row r="21" spans="3:6" x14ac:dyDescent="0.2">
      <c r="C21" s="79" t="s">
        <v>305</v>
      </c>
      <c r="D21" s="80"/>
      <c r="E21" s="80"/>
      <c r="F21" s="80"/>
    </row>
    <row r="22" spans="3:6" x14ac:dyDescent="0.2">
      <c r="C22" s="81" t="s">
        <v>306</v>
      </c>
      <c r="D22" s="82"/>
      <c r="E22" s="82"/>
      <c r="F22" s="82"/>
    </row>
    <row r="23" spans="3:6" x14ac:dyDescent="0.2">
      <c r="C23" s="83" t="s">
        <v>307</v>
      </c>
      <c r="D23" s="84"/>
      <c r="E23" s="84"/>
      <c r="F23" s="84"/>
    </row>
    <row r="24" spans="3:6" x14ac:dyDescent="0.2">
      <c r="C24" s="17"/>
    </row>
  </sheetData>
  <mergeCells count="1">
    <mergeCell ref="C3:F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BY55"/>
  <sheetViews>
    <sheetView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2" sqref="B2"/>
    </sheetView>
  </sheetViews>
  <sheetFormatPr defaultRowHeight="11.25" outlineLevelRow="3" outlineLevelCol="1" x14ac:dyDescent="0.2"/>
  <cols>
    <col min="1" max="1" width="1.7109375" style="1" customWidth="1"/>
    <col min="2" max="2" width="59.7109375" style="1" customWidth="1"/>
    <col min="3" max="3" width="0.85546875" style="1" customWidth="1"/>
    <col min="4" max="15" width="7.42578125" style="1" customWidth="1" outlineLevel="1"/>
    <col min="16" max="16" width="0.85546875" style="1" customWidth="1" outlineLevel="1"/>
    <col min="17" max="17" width="10.7109375" style="1" customWidth="1"/>
    <col min="18" max="18" width="0.85546875" style="1" customWidth="1"/>
    <col min="19" max="30" width="9.140625" style="1" customWidth="1" outlineLevel="1"/>
    <col min="31" max="31" width="0.85546875" style="1" customWidth="1" outlineLevel="1"/>
    <col min="32" max="32" width="11.28515625" style="1" customWidth="1"/>
    <col min="33" max="33" width="0.85546875" style="1" customWidth="1"/>
    <col min="34" max="45" width="9.140625" style="1" customWidth="1" outlineLevel="1"/>
    <col min="46" max="46" width="0.85546875" style="1" customWidth="1" outlineLevel="1"/>
    <col min="47" max="47" width="11.28515625" style="1" customWidth="1"/>
    <col min="48" max="48" width="0.85546875" style="1" customWidth="1"/>
    <col min="49" max="60" width="9.140625" style="1" customWidth="1" outlineLevel="1"/>
    <col min="61" max="61" width="0.85546875" style="1" customWidth="1" outlineLevel="1"/>
    <col min="62" max="62" width="11.28515625" style="1" customWidth="1"/>
    <col min="63" max="63" width="0.85546875" style="1" customWidth="1"/>
    <col min="64" max="75" width="9.140625" style="1" customWidth="1" outlineLevel="1"/>
    <col min="76" max="76" width="0.85546875" style="1" customWidth="1" outlineLevel="1"/>
    <col min="77" max="77" width="11.28515625" style="1" customWidth="1"/>
    <col min="78" max="16384" width="9.140625" style="1"/>
  </cols>
  <sheetData>
    <row r="1" spans="2:77" x14ac:dyDescent="0.2">
      <c r="B1" s="43" t="s">
        <v>301</v>
      </c>
    </row>
    <row r="2" spans="2:77" ht="31.5" customHeight="1" x14ac:dyDescent="0.2"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  <c r="I2" s="3" t="s">
        <v>14</v>
      </c>
      <c r="J2" s="3" t="s">
        <v>15</v>
      </c>
      <c r="K2" s="3" t="s">
        <v>16</v>
      </c>
      <c r="L2" s="3" t="s">
        <v>17</v>
      </c>
      <c r="M2" s="3" t="s">
        <v>18</v>
      </c>
      <c r="N2" s="3" t="s">
        <v>19</v>
      </c>
      <c r="O2" s="3" t="s">
        <v>20</v>
      </c>
      <c r="P2" s="3"/>
      <c r="Q2" s="17" t="s">
        <v>142</v>
      </c>
      <c r="R2" s="110"/>
      <c r="S2" s="3" t="s">
        <v>94</v>
      </c>
      <c r="T2" s="3" t="s">
        <v>95</v>
      </c>
      <c r="U2" s="3" t="s">
        <v>96</v>
      </c>
      <c r="V2" s="3" t="s">
        <v>97</v>
      </c>
      <c r="W2" s="3" t="s">
        <v>98</v>
      </c>
      <c r="X2" s="3" t="s">
        <v>99</v>
      </c>
      <c r="Y2" s="3" t="s">
        <v>100</v>
      </c>
      <c r="Z2" s="3" t="s">
        <v>101</v>
      </c>
      <c r="AA2" s="3" t="s">
        <v>102</v>
      </c>
      <c r="AB2" s="3" t="s">
        <v>103</v>
      </c>
      <c r="AC2" s="3" t="s">
        <v>104</v>
      </c>
      <c r="AD2" s="3" t="s">
        <v>105</v>
      </c>
      <c r="AE2" s="3"/>
      <c r="AF2" s="17" t="s">
        <v>143</v>
      </c>
      <c r="AG2" s="110"/>
      <c r="AH2" s="3" t="s">
        <v>106</v>
      </c>
      <c r="AI2" s="3" t="s">
        <v>107</v>
      </c>
      <c r="AJ2" s="3" t="s">
        <v>108</v>
      </c>
      <c r="AK2" s="3" t="s">
        <v>109</v>
      </c>
      <c r="AL2" s="3" t="s">
        <v>110</v>
      </c>
      <c r="AM2" s="3" t="s">
        <v>111</v>
      </c>
      <c r="AN2" s="3" t="s">
        <v>112</v>
      </c>
      <c r="AO2" s="3" t="s">
        <v>113</v>
      </c>
      <c r="AP2" s="3" t="s">
        <v>114</v>
      </c>
      <c r="AQ2" s="3" t="s">
        <v>115</v>
      </c>
      <c r="AR2" s="3" t="s">
        <v>116</v>
      </c>
      <c r="AS2" s="3" t="s">
        <v>117</v>
      </c>
      <c r="AT2" s="3"/>
      <c r="AU2" s="17" t="s">
        <v>146</v>
      </c>
      <c r="AV2" s="110"/>
      <c r="AW2" s="3" t="s">
        <v>118</v>
      </c>
      <c r="AX2" s="3" t="s">
        <v>119</v>
      </c>
      <c r="AY2" s="3" t="s">
        <v>120</v>
      </c>
      <c r="AZ2" s="3" t="s">
        <v>121</v>
      </c>
      <c r="BA2" s="3" t="s">
        <v>122</v>
      </c>
      <c r="BB2" s="3" t="s">
        <v>123</v>
      </c>
      <c r="BC2" s="3" t="s">
        <v>124</v>
      </c>
      <c r="BD2" s="3" t="s">
        <v>125</v>
      </c>
      <c r="BE2" s="3" t="s">
        <v>126</v>
      </c>
      <c r="BF2" s="3" t="s">
        <v>127</v>
      </c>
      <c r="BG2" s="3" t="s">
        <v>128</v>
      </c>
      <c r="BH2" s="3" t="s">
        <v>129</v>
      </c>
      <c r="BI2" s="3"/>
      <c r="BJ2" s="17" t="s">
        <v>145</v>
      </c>
      <c r="BK2" s="110"/>
      <c r="BL2" s="3" t="s">
        <v>130</v>
      </c>
      <c r="BM2" s="3" t="s">
        <v>131</v>
      </c>
      <c r="BN2" s="3" t="s">
        <v>132</v>
      </c>
      <c r="BO2" s="3" t="s">
        <v>133</v>
      </c>
      <c r="BP2" s="3" t="s">
        <v>134</v>
      </c>
      <c r="BQ2" s="3" t="s">
        <v>135</v>
      </c>
      <c r="BR2" s="3" t="s">
        <v>136</v>
      </c>
      <c r="BS2" s="3" t="s">
        <v>137</v>
      </c>
      <c r="BT2" s="3" t="s">
        <v>138</v>
      </c>
      <c r="BU2" s="3" t="s">
        <v>139</v>
      </c>
      <c r="BV2" s="3" t="s">
        <v>140</v>
      </c>
      <c r="BW2" s="3" t="s">
        <v>141</v>
      </c>
      <c r="BX2" s="3"/>
      <c r="BY2" s="17" t="s">
        <v>144</v>
      </c>
    </row>
    <row r="3" spans="2:77" x14ac:dyDescent="0.2">
      <c r="B3" s="50" t="s">
        <v>93</v>
      </c>
      <c r="C3" s="14"/>
      <c r="D3" s="52">
        <f>D4+D5-D18</f>
        <v>0</v>
      </c>
      <c r="E3" s="52">
        <f t="shared" ref="E3:O3" si="0">E4+E5-E18</f>
        <v>0</v>
      </c>
      <c r="F3" s="52">
        <f t="shared" si="0"/>
        <v>0</v>
      </c>
      <c r="G3" s="52">
        <f t="shared" si="0"/>
        <v>0</v>
      </c>
      <c r="H3" s="52">
        <f t="shared" si="0"/>
        <v>0</v>
      </c>
      <c r="I3" s="52">
        <f t="shared" si="0"/>
        <v>0</v>
      </c>
      <c r="J3" s="52">
        <f t="shared" si="0"/>
        <v>0</v>
      </c>
      <c r="K3" s="52">
        <f t="shared" si="0"/>
        <v>0</v>
      </c>
      <c r="L3" s="52">
        <f t="shared" si="0"/>
        <v>0</v>
      </c>
      <c r="M3" s="52">
        <f t="shared" si="0"/>
        <v>0</v>
      </c>
      <c r="N3" s="52">
        <f t="shared" si="0"/>
        <v>0</v>
      </c>
      <c r="O3" s="52">
        <f t="shared" si="0"/>
        <v>0</v>
      </c>
      <c r="P3" s="10"/>
      <c r="Q3" s="52">
        <f>Q4+Q5-Q18</f>
        <v>0</v>
      </c>
      <c r="R3" s="10"/>
      <c r="S3" s="52">
        <f>S4+S5-S18</f>
        <v>0</v>
      </c>
      <c r="T3" s="52">
        <f t="shared" ref="T3" si="1">T4+T5-T18</f>
        <v>0</v>
      </c>
      <c r="U3" s="52">
        <f t="shared" ref="U3" si="2">U4+U5-U18</f>
        <v>0</v>
      </c>
      <c r="V3" s="52">
        <f t="shared" ref="V3" si="3">V4+V5-V18</f>
        <v>0</v>
      </c>
      <c r="W3" s="52">
        <f t="shared" ref="W3" si="4">W4+W5-W18</f>
        <v>0</v>
      </c>
      <c r="X3" s="52">
        <f t="shared" ref="X3" si="5">X4+X5-X18</f>
        <v>0</v>
      </c>
      <c r="Y3" s="52">
        <f t="shared" ref="Y3" si="6">Y4+Y5-Y18</f>
        <v>0</v>
      </c>
      <c r="Z3" s="52">
        <f t="shared" ref="Z3" si="7">Z4+Z5-Z18</f>
        <v>0</v>
      </c>
      <c r="AA3" s="52">
        <f t="shared" ref="AA3" si="8">AA4+AA5-AA18</f>
        <v>0</v>
      </c>
      <c r="AB3" s="52">
        <f t="shared" ref="AB3" si="9">AB4+AB5-AB18</f>
        <v>0</v>
      </c>
      <c r="AC3" s="52">
        <f t="shared" ref="AC3" si="10">AC4+AC5-AC18</f>
        <v>0</v>
      </c>
      <c r="AD3" s="52">
        <f t="shared" ref="AD3" si="11">AD4+AD5-AD18</f>
        <v>0</v>
      </c>
      <c r="AE3" s="10"/>
      <c r="AF3" s="52">
        <f>AF4+AF5-AF18</f>
        <v>0</v>
      </c>
      <c r="AG3" s="10"/>
      <c r="AH3" s="52">
        <f>AH4+AH5-AH18</f>
        <v>0</v>
      </c>
      <c r="AI3" s="52">
        <f t="shared" ref="AI3" si="12">AI4+AI5-AI18</f>
        <v>0</v>
      </c>
      <c r="AJ3" s="52">
        <f t="shared" ref="AJ3" si="13">AJ4+AJ5-AJ18</f>
        <v>0</v>
      </c>
      <c r="AK3" s="52">
        <f t="shared" ref="AK3" si="14">AK4+AK5-AK18</f>
        <v>0</v>
      </c>
      <c r="AL3" s="52">
        <f t="shared" ref="AL3" si="15">AL4+AL5-AL18</f>
        <v>0</v>
      </c>
      <c r="AM3" s="52">
        <f t="shared" ref="AM3" si="16">AM4+AM5-AM18</f>
        <v>0</v>
      </c>
      <c r="AN3" s="52">
        <f t="shared" ref="AN3" si="17">AN4+AN5-AN18</f>
        <v>0</v>
      </c>
      <c r="AO3" s="52">
        <f t="shared" ref="AO3" si="18">AO4+AO5-AO18</f>
        <v>0</v>
      </c>
      <c r="AP3" s="52">
        <f t="shared" ref="AP3" si="19">AP4+AP5-AP18</f>
        <v>0</v>
      </c>
      <c r="AQ3" s="52">
        <f t="shared" ref="AQ3" si="20">AQ4+AQ5-AQ18</f>
        <v>0</v>
      </c>
      <c r="AR3" s="52">
        <f t="shared" ref="AR3" si="21">AR4+AR5-AR18</f>
        <v>0</v>
      </c>
      <c r="AS3" s="52">
        <f t="shared" ref="AS3" si="22">AS4+AS5-AS18</f>
        <v>0</v>
      </c>
      <c r="AT3" s="10"/>
      <c r="AU3" s="52">
        <f>AU4+AU5-AU18</f>
        <v>0</v>
      </c>
      <c r="AV3" s="10"/>
      <c r="AW3" s="52">
        <f>AW4+AW5-AW18</f>
        <v>0</v>
      </c>
      <c r="AX3" s="52">
        <f t="shared" ref="AX3" si="23">AX4+AX5-AX18</f>
        <v>0</v>
      </c>
      <c r="AY3" s="52">
        <f t="shared" ref="AY3" si="24">AY4+AY5-AY18</f>
        <v>0</v>
      </c>
      <c r="AZ3" s="52">
        <f t="shared" ref="AZ3" si="25">AZ4+AZ5-AZ18</f>
        <v>0</v>
      </c>
      <c r="BA3" s="52">
        <f t="shared" ref="BA3" si="26">BA4+BA5-BA18</f>
        <v>0</v>
      </c>
      <c r="BB3" s="52">
        <f t="shared" ref="BB3" si="27">BB4+BB5-BB18</f>
        <v>0</v>
      </c>
      <c r="BC3" s="52">
        <f t="shared" ref="BC3" si="28">BC4+BC5-BC18</f>
        <v>0</v>
      </c>
      <c r="BD3" s="52">
        <f t="shared" ref="BD3" si="29">BD4+BD5-BD18</f>
        <v>0</v>
      </c>
      <c r="BE3" s="52">
        <f t="shared" ref="BE3" si="30">BE4+BE5-BE18</f>
        <v>0</v>
      </c>
      <c r="BF3" s="52">
        <f t="shared" ref="BF3" si="31">BF4+BF5-BF18</f>
        <v>0</v>
      </c>
      <c r="BG3" s="52">
        <f t="shared" ref="BG3" si="32">BG4+BG5-BG18</f>
        <v>0</v>
      </c>
      <c r="BH3" s="52">
        <f t="shared" ref="BH3" si="33">BH4+BH5-BH18</f>
        <v>0</v>
      </c>
      <c r="BI3" s="10"/>
      <c r="BJ3" s="52">
        <f>BJ4+BJ5-BJ18</f>
        <v>0</v>
      </c>
      <c r="BK3" s="10"/>
      <c r="BL3" s="52">
        <f>BL4+BL5-BL18</f>
        <v>0</v>
      </c>
      <c r="BM3" s="52">
        <f t="shared" ref="BM3" si="34">BM4+BM5-BM18</f>
        <v>0</v>
      </c>
      <c r="BN3" s="52">
        <f t="shared" ref="BN3" si="35">BN4+BN5-BN18</f>
        <v>0</v>
      </c>
      <c r="BO3" s="52">
        <f t="shared" ref="BO3" si="36">BO4+BO5-BO18</f>
        <v>0</v>
      </c>
      <c r="BP3" s="52">
        <f t="shared" ref="BP3" si="37">BP4+BP5-BP18</f>
        <v>0</v>
      </c>
      <c r="BQ3" s="52">
        <f t="shared" ref="BQ3" si="38">BQ4+BQ5-BQ18</f>
        <v>0</v>
      </c>
      <c r="BR3" s="52">
        <f t="shared" ref="BR3" si="39">BR4+BR5-BR18</f>
        <v>0</v>
      </c>
      <c r="BS3" s="52">
        <f t="shared" ref="BS3" si="40">BS4+BS5-BS18</f>
        <v>0</v>
      </c>
      <c r="BT3" s="52">
        <f t="shared" ref="BT3" si="41">BT4+BT5-BT18</f>
        <v>0</v>
      </c>
      <c r="BU3" s="52">
        <f t="shared" ref="BU3" si="42">BU4+BU5-BU18</f>
        <v>0</v>
      </c>
      <c r="BV3" s="52">
        <f t="shared" ref="BV3" si="43">BV4+BV5-BV18</f>
        <v>0</v>
      </c>
      <c r="BW3" s="52">
        <f t="shared" ref="BW3" si="44">BW4+BW5-BW18</f>
        <v>0</v>
      </c>
      <c r="BX3" s="10"/>
      <c r="BY3" s="52">
        <f>BY4+BY5-BY18</f>
        <v>0</v>
      </c>
    </row>
    <row r="4" spans="2:77" x14ac:dyDescent="0.2">
      <c r="B4" s="13" t="s">
        <v>82</v>
      </c>
      <c r="C4" s="15"/>
      <c r="D4" s="53">
        <v>0</v>
      </c>
      <c r="E4" s="53">
        <f>D18</f>
        <v>0</v>
      </c>
      <c r="F4" s="53">
        <f t="shared" ref="F4:O4" si="45">E18</f>
        <v>0</v>
      </c>
      <c r="G4" s="53">
        <f t="shared" si="45"/>
        <v>0</v>
      </c>
      <c r="H4" s="53">
        <f t="shared" si="45"/>
        <v>0</v>
      </c>
      <c r="I4" s="53">
        <f t="shared" si="45"/>
        <v>0</v>
      </c>
      <c r="J4" s="53">
        <f t="shared" si="45"/>
        <v>0</v>
      </c>
      <c r="K4" s="53">
        <f t="shared" si="45"/>
        <v>0</v>
      </c>
      <c r="L4" s="53">
        <f t="shared" si="45"/>
        <v>0</v>
      </c>
      <c r="M4" s="53">
        <f t="shared" si="45"/>
        <v>0</v>
      </c>
      <c r="N4" s="53">
        <f t="shared" si="45"/>
        <v>0</v>
      </c>
      <c r="O4" s="53">
        <f t="shared" si="45"/>
        <v>0</v>
      </c>
      <c r="P4" s="10"/>
      <c r="Q4" s="53">
        <f>D4</f>
        <v>0</v>
      </c>
      <c r="R4" s="10"/>
      <c r="S4" s="53">
        <v>0</v>
      </c>
      <c r="T4" s="53">
        <f>S18</f>
        <v>0</v>
      </c>
      <c r="U4" s="53">
        <f t="shared" ref="U4:AD4" si="46">T18</f>
        <v>0</v>
      </c>
      <c r="V4" s="53">
        <f t="shared" si="46"/>
        <v>0</v>
      </c>
      <c r="W4" s="53">
        <f t="shared" si="46"/>
        <v>0</v>
      </c>
      <c r="X4" s="53">
        <f t="shared" si="46"/>
        <v>0</v>
      </c>
      <c r="Y4" s="53">
        <f t="shared" si="46"/>
        <v>0</v>
      </c>
      <c r="Z4" s="53">
        <f t="shared" si="46"/>
        <v>0</v>
      </c>
      <c r="AA4" s="53">
        <f t="shared" si="46"/>
        <v>0</v>
      </c>
      <c r="AB4" s="53">
        <f t="shared" si="46"/>
        <v>0</v>
      </c>
      <c r="AC4" s="53">
        <f t="shared" si="46"/>
        <v>0</v>
      </c>
      <c r="AD4" s="53">
        <f t="shared" si="46"/>
        <v>0</v>
      </c>
      <c r="AE4" s="10"/>
      <c r="AF4" s="53">
        <f>S4</f>
        <v>0</v>
      </c>
      <c r="AG4" s="10"/>
      <c r="AH4" s="53">
        <v>0</v>
      </c>
      <c r="AI4" s="53">
        <f>AH18</f>
        <v>0</v>
      </c>
      <c r="AJ4" s="53">
        <f t="shared" ref="AJ4:AS4" si="47">AI18</f>
        <v>0</v>
      </c>
      <c r="AK4" s="53">
        <f t="shared" si="47"/>
        <v>0</v>
      </c>
      <c r="AL4" s="53">
        <f t="shared" si="47"/>
        <v>0</v>
      </c>
      <c r="AM4" s="53">
        <f t="shared" si="47"/>
        <v>0</v>
      </c>
      <c r="AN4" s="53">
        <f t="shared" si="47"/>
        <v>0</v>
      </c>
      <c r="AO4" s="53">
        <f t="shared" si="47"/>
        <v>0</v>
      </c>
      <c r="AP4" s="53">
        <f t="shared" si="47"/>
        <v>0</v>
      </c>
      <c r="AQ4" s="53">
        <f t="shared" si="47"/>
        <v>0</v>
      </c>
      <c r="AR4" s="53">
        <f t="shared" si="47"/>
        <v>0</v>
      </c>
      <c r="AS4" s="53">
        <f t="shared" si="47"/>
        <v>0</v>
      </c>
      <c r="AT4" s="10"/>
      <c r="AU4" s="53">
        <f>AH4</f>
        <v>0</v>
      </c>
      <c r="AV4" s="10"/>
      <c r="AW4" s="53">
        <v>0</v>
      </c>
      <c r="AX4" s="53">
        <f>AW18</f>
        <v>0</v>
      </c>
      <c r="AY4" s="53">
        <f t="shared" ref="AY4:BH4" si="48">AX18</f>
        <v>0</v>
      </c>
      <c r="AZ4" s="53">
        <f t="shared" si="48"/>
        <v>0</v>
      </c>
      <c r="BA4" s="53">
        <f t="shared" si="48"/>
        <v>0</v>
      </c>
      <c r="BB4" s="53">
        <f t="shared" si="48"/>
        <v>0</v>
      </c>
      <c r="BC4" s="53">
        <f t="shared" si="48"/>
        <v>0</v>
      </c>
      <c r="BD4" s="53">
        <f t="shared" si="48"/>
        <v>0</v>
      </c>
      <c r="BE4" s="53">
        <f t="shared" si="48"/>
        <v>0</v>
      </c>
      <c r="BF4" s="53">
        <f t="shared" si="48"/>
        <v>0</v>
      </c>
      <c r="BG4" s="53">
        <f t="shared" si="48"/>
        <v>0</v>
      </c>
      <c r="BH4" s="53">
        <f t="shared" si="48"/>
        <v>0</v>
      </c>
      <c r="BI4" s="10"/>
      <c r="BJ4" s="53">
        <f>AW4</f>
        <v>0</v>
      </c>
      <c r="BK4" s="10"/>
      <c r="BL4" s="53">
        <v>0</v>
      </c>
      <c r="BM4" s="53">
        <f>BL18</f>
        <v>0</v>
      </c>
      <c r="BN4" s="53">
        <f t="shared" ref="BN4:BW4" si="49">BM18</f>
        <v>0</v>
      </c>
      <c r="BO4" s="53">
        <f t="shared" si="49"/>
        <v>0</v>
      </c>
      <c r="BP4" s="53">
        <f t="shared" si="49"/>
        <v>0</v>
      </c>
      <c r="BQ4" s="53">
        <f t="shared" si="49"/>
        <v>0</v>
      </c>
      <c r="BR4" s="53">
        <f t="shared" si="49"/>
        <v>0</v>
      </c>
      <c r="BS4" s="53">
        <f t="shared" si="49"/>
        <v>0</v>
      </c>
      <c r="BT4" s="53">
        <f t="shared" si="49"/>
        <v>0</v>
      </c>
      <c r="BU4" s="53">
        <f t="shared" si="49"/>
        <v>0</v>
      </c>
      <c r="BV4" s="53">
        <f t="shared" si="49"/>
        <v>0</v>
      </c>
      <c r="BW4" s="53">
        <f t="shared" si="49"/>
        <v>0</v>
      </c>
      <c r="BX4" s="10"/>
      <c r="BY4" s="53">
        <f>BL4</f>
        <v>0</v>
      </c>
    </row>
    <row r="5" spans="2:77" x14ac:dyDescent="0.2">
      <c r="B5" s="13" t="s">
        <v>83</v>
      </c>
      <c r="C5" s="15"/>
      <c r="D5" s="53">
        <f>D6+D12</f>
        <v>0</v>
      </c>
      <c r="E5" s="53">
        <f t="shared" ref="E5:O5" si="50">E6+E12</f>
        <v>0</v>
      </c>
      <c r="F5" s="53">
        <f t="shared" si="50"/>
        <v>0</v>
      </c>
      <c r="G5" s="53">
        <f t="shared" si="50"/>
        <v>0</v>
      </c>
      <c r="H5" s="53">
        <f t="shared" si="50"/>
        <v>0</v>
      </c>
      <c r="I5" s="53">
        <f t="shared" si="50"/>
        <v>0</v>
      </c>
      <c r="J5" s="53">
        <f t="shared" si="50"/>
        <v>0</v>
      </c>
      <c r="K5" s="53">
        <f t="shared" si="50"/>
        <v>0</v>
      </c>
      <c r="L5" s="53">
        <f t="shared" si="50"/>
        <v>0</v>
      </c>
      <c r="M5" s="53">
        <f t="shared" si="50"/>
        <v>0</v>
      </c>
      <c r="N5" s="53">
        <f t="shared" si="50"/>
        <v>0</v>
      </c>
      <c r="O5" s="53">
        <f t="shared" si="50"/>
        <v>0</v>
      </c>
      <c r="P5" s="10"/>
      <c r="Q5" s="53">
        <f>SUM(D5:O5)</f>
        <v>0</v>
      </c>
      <c r="R5" s="10"/>
      <c r="S5" s="53">
        <f>S6+S12</f>
        <v>0</v>
      </c>
      <c r="T5" s="53">
        <f t="shared" ref="T5:AD5" si="51">T6+T12</f>
        <v>0</v>
      </c>
      <c r="U5" s="53">
        <f t="shared" si="51"/>
        <v>0</v>
      </c>
      <c r="V5" s="53">
        <f t="shared" si="51"/>
        <v>0</v>
      </c>
      <c r="W5" s="53">
        <f t="shared" si="51"/>
        <v>0</v>
      </c>
      <c r="X5" s="53">
        <f t="shared" si="51"/>
        <v>0</v>
      </c>
      <c r="Y5" s="53">
        <f t="shared" si="51"/>
        <v>0</v>
      </c>
      <c r="Z5" s="53">
        <f t="shared" si="51"/>
        <v>0</v>
      </c>
      <c r="AA5" s="53">
        <f t="shared" si="51"/>
        <v>0</v>
      </c>
      <c r="AB5" s="53">
        <f t="shared" si="51"/>
        <v>0</v>
      </c>
      <c r="AC5" s="53">
        <f t="shared" si="51"/>
        <v>0</v>
      </c>
      <c r="AD5" s="53">
        <f t="shared" si="51"/>
        <v>0</v>
      </c>
      <c r="AE5" s="10"/>
      <c r="AF5" s="53">
        <f>SUM(S5:AD5)</f>
        <v>0</v>
      </c>
      <c r="AG5" s="10"/>
      <c r="AH5" s="53">
        <f>AH6+AH12</f>
        <v>0</v>
      </c>
      <c r="AI5" s="53">
        <f t="shared" ref="AI5:AS5" si="52">AI6+AI12</f>
        <v>0</v>
      </c>
      <c r="AJ5" s="53">
        <f t="shared" si="52"/>
        <v>0</v>
      </c>
      <c r="AK5" s="53">
        <f t="shared" si="52"/>
        <v>0</v>
      </c>
      <c r="AL5" s="53">
        <f t="shared" si="52"/>
        <v>0</v>
      </c>
      <c r="AM5" s="53">
        <f t="shared" si="52"/>
        <v>0</v>
      </c>
      <c r="AN5" s="53">
        <f t="shared" si="52"/>
        <v>0</v>
      </c>
      <c r="AO5" s="53">
        <f t="shared" si="52"/>
        <v>0</v>
      </c>
      <c r="AP5" s="53">
        <f t="shared" si="52"/>
        <v>0</v>
      </c>
      <c r="AQ5" s="53">
        <f t="shared" si="52"/>
        <v>0</v>
      </c>
      <c r="AR5" s="53">
        <f t="shared" si="52"/>
        <v>0</v>
      </c>
      <c r="AS5" s="53">
        <f t="shared" si="52"/>
        <v>0</v>
      </c>
      <c r="AT5" s="10"/>
      <c r="AU5" s="53">
        <f>SUM(AH5:AS5)</f>
        <v>0</v>
      </c>
      <c r="AV5" s="10"/>
      <c r="AW5" s="53">
        <f>AW6+AW12</f>
        <v>0</v>
      </c>
      <c r="AX5" s="53">
        <f t="shared" ref="AX5:BH5" si="53">AX6+AX12</f>
        <v>0</v>
      </c>
      <c r="AY5" s="53">
        <f t="shared" si="53"/>
        <v>0</v>
      </c>
      <c r="AZ5" s="53">
        <f t="shared" si="53"/>
        <v>0</v>
      </c>
      <c r="BA5" s="53">
        <f t="shared" si="53"/>
        <v>0</v>
      </c>
      <c r="BB5" s="53">
        <f t="shared" si="53"/>
        <v>0</v>
      </c>
      <c r="BC5" s="53">
        <f t="shared" si="53"/>
        <v>0</v>
      </c>
      <c r="BD5" s="53">
        <f t="shared" si="53"/>
        <v>0</v>
      </c>
      <c r="BE5" s="53">
        <f t="shared" si="53"/>
        <v>0</v>
      </c>
      <c r="BF5" s="53">
        <f t="shared" si="53"/>
        <v>0</v>
      </c>
      <c r="BG5" s="53">
        <f t="shared" si="53"/>
        <v>0</v>
      </c>
      <c r="BH5" s="53">
        <f t="shared" si="53"/>
        <v>0</v>
      </c>
      <c r="BI5" s="10"/>
      <c r="BJ5" s="53">
        <f>SUM(AW5:BH5)</f>
        <v>0</v>
      </c>
      <c r="BK5" s="10"/>
      <c r="BL5" s="53">
        <f>BL6+BL12</f>
        <v>0</v>
      </c>
      <c r="BM5" s="53">
        <f t="shared" ref="BM5:BW5" si="54">BM6+BM12</f>
        <v>0</v>
      </c>
      <c r="BN5" s="53">
        <f t="shared" si="54"/>
        <v>0</v>
      </c>
      <c r="BO5" s="53">
        <f t="shared" si="54"/>
        <v>0</v>
      </c>
      <c r="BP5" s="53">
        <f t="shared" si="54"/>
        <v>0</v>
      </c>
      <c r="BQ5" s="53">
        <f t="shared" si="54"/>
        <v>0</v>
      </c>
      <c r="BR5" s="53">
        <f t="shared" si="54"/>
        <v>0</v>
      </c>
      <c r="BS5" s="53">
        <f t="shared" si="54"/>
        <v>0</v>
      </c>
      <c r="BT5" s="53">
        <f t="shared" si="54"/>
        <v>0</v>
      </c>
      <c r="BU5" s="53">
        <f t="shared" si="54"/>
        <v>0</v>
      </c>
      <c r="BV5" s="53">
        <f t="shared" si="54"/>
        <v>0</v>
      </c>
      <c r="BW5" s="53">
        <f t="shared" si="54"/>
        <v>0</v>
      </c>
      <c r="BX5" s="10"/>
      <c r="BY5" s="53">
        <f>SUM(BL5:BW5)</f>
        <v>0</v>
      </c>
    </row>
    <row r="6" spans="2:77" outlineLevel="1" x14ac:dyDescent="0.2">
      <c r="B6" s="114" t="s">
        <v>58</v>
      </c>
      <c r="C6" s="15"/>
      <c r="D6" s="115">
        <f>D7+D11</f>
        <v>0</v>
      </c>
      <c r="E6" s="115">
        <f t="shared" ref="E6:O6" si="55">E7+E11</f>
        <v>0</v>
      </c>
      <c r="F6" s="115">
        <f t="shared" si="55"/>
        <v>0</v>
      </c>
      <c r="G6" s="115">
        <f t="shared" si="55"/>
        <v>0</v>
      </c>
      <c r="H6" s="115">
        <f t="shared" si="55"/>
        <v>0</v>
      </c>
      <c r="I6" s="115">
        <f t="shared" si="55"/>
        <v>0</v>
      </c>
      <c r="J6" s="115">
        <f t="shared" si="55"/>
        <v>0</v>
      </c>
      <c r="K6" s="115">
        <f t="shared" si="55"/>
        <v>0</v>
      </c>
      <c r="L6" s="115">
        <f t="shared" si="55"/>
        <v>0</v>
      </c>
      <c r="M6" s="115">
        <f t="shared" si="55"/>
        <v>0</v>
      </c>
      <c r="N6" s="115">
        <f t="shared" si="55"/>
        <v>0</v>
      </c>
      <c r="O6" s="115">
        <f t="shared" si="55"/>
        <v>0</v>
      </c>
      <c r="P6" s="10"/>
      <c r="Q6" s="115">
        <f>SUM(D6:O6)</f>
        <v>0</v>
      </c>
      <c r="R6" s="10"/>
      <c r="S6" s="115">
        <f>S7+S11</f>
        <v>0</v>
      </c>
      <c r="T6" s="115">
        <f t="shared" ref="T6" si="56">T7+T11</f>
        <v>0</v>
      </c>
      <c r="U6" s="115">
        <f t="shared" ref="U6" si="57">U7+U11</f>
        <v>0</v>
      </c>
      <c r="V6" s="115">
        <f t="shared" ref="V6" si="58">V7+V11</f>
        <v>0</v>
      </c>
      <c r="W6" s="115">
        <f t="shared" ref="W6" si="59">W7+W11</f>
        <v>0</v>
      </c>
      <c r="X6" s="115">
        <f t="shared" ref="X6" si="60">X7+X11</f>
        <v>0</v>
      </c>
      <c r="Y6" s="115">
        <f t="shared" ref="Y6" si="61">Y7+Y11</f>
        <v>0</v>
      </c>
      <c r="Z6" s="115">
        <f t="shared" ref="Z6" si="62">Z7+Z11</f>
        <v>0</v>
      </c>
      <c r="AA6" s="115">
        <f t="shared" ref="AA6" si="63">AA7+AA11</f>
        <v>0</v>
      </c>
      <c r="AB6" s="115">
        <f t="shared" ref="AB6" si="64">AB7+AB11</f>
        <v>0</v>
      </c>
      <c r="AC6" s="115">
        <f t="shared" ref="AC6" si="65">AC7+AC11</f>
        <v>0</v>
      </c>
      <c r="AD6" s="115">
        <f t="shared" ref="AD6" si="66">AD7+AD11</f>
        <v>0</v>
      </c>
      <c r="AE6" s="10"/>
      <c r="AF6" s="115">
        <f>SUM(S6:AD6)</f>
        <v>0</v>
      </c>
      <c r="AG6" s="10"/>
      <c r="AH6" s="115">
        <f>AH7+AH11</f>
        <v>0</v>
      </c>
      <c r="AI6" s="115">
        <f t="shared" ref="AI6" si="67">AI7+AI11</f>
        <v>0</v>
      </c>
      <c r="AJ6" s="115">
        <f t="shared" ref="AJ6" si="68">AJ7+AJ11</f>
        <v>0</v>
      </c>
      <c r="AK6" s="115">
        <f t="shared" ref="AK6" si="69">AK7+AK11</f>
        <v>0</v>
      </c>
      <c r="AL6" s="115">
        <f t="shared" ref="AL6" si="70">AL7+AL11</f>
        <v>0</v>
      </c>
      <c r="AM6" s="115">
        <f t="shared" ref="AM6" si="71">AM7+AM11</f>
        <v>0</v>
      </c>
      <c r="AN6" s="115">
        <f t="shared" ref="AN6" si="72">AN7+AN11</f>
        <v>0</v>
      </c>
      <c r="AO6" s="115">
        <f t="shared" ref="AO6" si="73">AO7+AO11</f>
        <v>0</v>
      </c>
      <c r="AP6" s="115">
        <f t="shared" ref="AP6" si="74">AP7+AP11</f>
        <v>0</v>
      </c>
      <c r="AQ6" s="115">
        <f t="shared" ref="AQ6" si="75">AQ7+AQ11</f>
        <v>0</v>
      </c>
      <c r="AR6" s="115">
        <f t="shared" ref="AR6" si="76">AR7+AR11</f>
        <v>0</v>
      </c>
      <c r="AS6" s="115">
        <f t="shared" ref="AS6" si="77">AS7+AS11</f>
        <v>0</v>
      </c>
      <c r="AT6" s="10"/>
      <c r="AU6" s="115">
        <f>SUM(AH6:AS6)</f>
        <v>0</v>
      </c>
      <c r="AV6" s="10"/>
      <c r="AW6" s="115">
        <f>AW7+AW11</f>
        <v>0</v>
      </c>
      <c r="AX6" s="115">
        <f t="shared" ref="AX6" si="78">AX7+AX11</f>
        <v>0</v>
      </c>
      <c r="AY6" s="115">
        <f t="shared" ref="AY6" si="79">AY7+AY11</f>
        <v>0</v>
      </c>
      <c r="AZ6" s="115">
        <f t="shared" ref="AZ6" si="80">AZ7+AZ11</f>
        <v>0</v>
      </c>
      <c r="BA6" s="115">
        <f t="shared" ref="BA6" si="81">BA7+BA11</f>
        <v>0</v>
      </c>
      <c r="BB6" s="115">
        <f t="shared" ref="BB6" si="82">BB7+BB11</f>
        <v>0</v>
      </c>
      <c r="BC6" s="115">
        <f t="shared" ref="BC6" si="83">BC7+BC11</f>
        <v>0</v>
      </c>
      <c r="BD6" s="115">
        <f t="shared" ref="BD6" si="84">BD7+BD11</f>
        <v>0</v>
      </c>
      <c r="BE6" s="115">
        <f t="shared" ref="BE6" si="85">BE7+BE11</f>
        <v>0</v>
      </c>
      <c r="BF6" s="115">
        <f t="shared" ref="BF6" si="86">BF7+BF11</f>
        <v>0</v>
      </c>
      <c r="BG6" s="115">
        <f t="shared" ref="BG6" si="87">BG7+BG11</f>
        <v>0</v>
      </c>
      <c r="BH6" s="115">
        <f t="shared" ref="BH6" si="88">BH7+BH11</f>
        <v>0</v>
      </c>
      <c r="BI6" s="10"/>
      <c r="BJ6" s="115">
        <f>SUM(AW6:BH6)</f>
        <v>0</v>
      </c>
      <c r="BK6" s="10"/>
      <c r="BL6" s="115">
        <f>BL7+BL11</f>
        <v>0</v>
      </c>
      <c r="BM6" s="115">
        <f t="shared" ref="BM6" si="89">BM7+BM11</f>
        <v>0</v>
      </c>
      <c r="BN6" s="115">
        <f t="shared" ref="BN6" si="90">BN7+BN11</f>
        <v>0</v>
      </c>
      <c r="BO6" s="115">
        <f t="shared" ref="BO6" si="91">BO7+BO11</f>
        <v>0</v>
      </c>
      <c r="BP6" s="115">
        <f t="shared" ref="BP6" si="92">BP7+BP11</f>
        <v>0</v>
      </c>
      <c r="BQ6" s="115">
        <f t="shared" ref="BQ6" si="93">BQ7+BQ11</f>
        <v>0</v>
      </c>
      <c r="BR6" s="115">
        <f t="shared" ref="BR6" si="94">BR7+BR11</f>
        <v>0</v>
      </c>
      <c r="BS6" s="115">
        <f t="shared" ref="BS6" si="95">BS7+BS11</f>
        <v>0</v>
      </c>
      <c r="BT6" s="115">
        <f t="shared" ref="BT6" si="96">BT7+BT11</f>
        <v>0</v>
      </c>
      <c r="BU6" s="115">
        <f t="shared" ref="BU6" si="97">BU7+BU11</f>
        <v>0</v>
      </c>
      <c r="BV6" s="115">
        <f t="shared" ref="BV6" si="98">BV7+BV11</f>
        <v>0</v>
      </c>
      <c r="BW6" s="115">
        <f t="shared" ref="BW6" si="99">BW7+BW11</f>
        <v>0</v>
      </c>
      <c r="BX6" s="10"/>
      <c r="BY6" s="115">
        <f>SUM(BL6:BW6)</f>
        <v>0</v>
      </c>
    </row>
    <row r="7" spans="2:77" outlineLevel="2" x14ac:dyDescent="0.2">
      <c r="B7" s="116" t="s">
        <v>88</v>
      </c>
      <c r="C7" s="15"/>
      <c r="D7" s="117">
        <f>D8+D9-D10</f>
        <v>0</v>
      </c>
      <c r="E7" s="117">
        <f t="shared" ref="E7:O7" si="100">E8+E9-E10</f>
        <v>0</v>
      </c>
      <c r="F7" s="117">
        <f t="shared" si="100"/>
        <v>0</v>
      </c>
      <c r="G7" s="117">
        <f t="shared" si="100"/>
        <v>0</v>
      </c>
      <c r="H7" s="117">
        <f t="shared" si="100"/>
        <v>0</v>
      </c>
      <c r="I7" s="117">
        <f t="shared" si="100"/>
        <v>0</v>
      </c>
      <c r="J7" s="117">
        <f t="shared" si="100"/>
        <v>0</v>
      </c>
      <c r="K7" s="117">
        <f t="shared" si="100"/>
        <v>0</v>
      </c>
      <c r="L7" s="117">
        <f t="shared" si="100"/>
        <v>0</v>
      </c>
      <c r="M7" s="117">
        <f t="shared" si="100"/>
        <v>0</v>
      </c>
      <c r="N7" s="117">
        <f t="shared" si="100"/>
        <v>0</v>
      </c>
      <c r="O7" s="117">
        <f t="shared" si="100"/>
        <v>0</v>
      </c>
      <c r="P7" s="10"/>
      <c r="Q7" s="117">
        <f>SUM(D7:O7)</f>
        <v>0</v>
      </c>
      <c r="R7" s="10"/>
      <c r="S7" s="117">
        <f>S8+S9-S10</f>
        <v>0</v>
      </c>
      <c r="T7" s="117">
        <f t="shared" ref="T7" si="101">T8+T9-T10</f>
        <v>0</v>
      </c>
      <c r="U7" s="117">
        <f t="shared" ref="U7" si="102">U8+U9-U10</f>
        <v>0</v>
      </c>
      <c r="V7" s="117">
        <f t="shared" ref="V7" si="103">V8+V9-V10</f>
        <v>0</v>
      </c>
      <c r="W7" s="117">
        <f t="shared" ref="W7" si="104">W8+W9-W10</f>
        <v>0</v>
      </c>
      <c r="X7" s="117">
        <f t="shared" ref="X7" si="105">X8+X9-X10</f>
        <v>0</v>
      </c>
      <c r="Y7" s="117">
        <f t="shared" ref="Y7" si="106">Y8+Y9-Y10</f>
        <v>0</v>
      </c>
      <c r="Z7" s="117">
        <f t="shared" ref="Z7" si="107">Z8+Z9-Z10</f>
        <v>0</v>
      </c>
      <c r="AA7" s="117">
        <f t="shared" ref="AA7" si="108">AA8+AA9-AA10</f>
        <v>0</v>
      </c>
      <c r="AB7" s="117">
        <f t="shared" ref="AB7" si="109">AB8+AB9-AB10</f>
        <v>0</v>
      </c>
      <c r="AC7" s="117">
        <f t="shared" ref="AC7" si="110">AC8+AC9-AC10</f>
        <v>0</v>
      </c>
      <c r="AD7" s="117">
        <f t="shared" ref="AD7" si="111">AD8+AD9-AD10</f>
        <v>0</v>
      </c>
      <c r="AE7" s="10"/>
      <c r="AF7" s="117">
        <f>SUM(S7:AD7)</f>
        <v>0</v>
      </c>
      <c r="AG7" s="10"/>
      <c r="AH7" s="117">
        <f>AH8+AH9-AH10</f>
        <v>0</v>
      </c>
      <c r="AI7" s="117">
        <f t="shared" ref="AI7" si="112">AI8+AI9-AI10</f>
        <v>0</v>
      </c>
      <c r="AJ7" s="117">
        <f t="shared" ref="AJ7" si="113">AJ8+AJ9-AJ10</f>
        <v>0</v>
      </c>
      <c r="AK7" s="117">
        <f t="shared" ref="AK7" si="114">AK8+AK9-AK10</f>
        <v>0</v>
      </c>
      <c r="AL7" s="117">
        <f t="shared" ref="AL7" si="115">AL8+AL9-AL10</f>
        <v>0</v>
      </c>
      <c r="AM7" s="117">
        <f t="shared" ref="AM7" si="116">AM8+AM9-AM10</f>
        <v>0</v>
      </c>
      <c r="AN7" s="117">
        <f t="shared" ref="AN7" si="117">AN8+AN9-AN10</f>
        <v>0</v>
      </c>
      <c r="AO7" s="117">
        <f t="shared" ref="AO7" si="118">AO8+AO9-AO10</f>
        <v>0</v>
      </c>
      <c r="AP7" s="117">
        <f t="shared" ref="AP7" si="119">AP8+AP9-AP10</f>
        <v>0</v>
      </c>
      <c r="AQ7" s="117">
        <f t="shared" ref="AQ7" si="120">AQ8+AQ9-AQ10</f>
        <v>0</v>
      </c>
      <c r="AR7" s="117">
        <f t="shared" ref="AR7" si="121">AR8+AR9-AR10</f>
        <v>0</v>
      </c>
      <c r="AS7" s="117">
        <f t="shared" ref="AS7" si="122">AS8+AS9-AS10</f>
        <v>0</v>
      </c>
      <c r="AT7" s="10"/>
      <c r="AU7" s="117">
        <f>SUM(AH7:AS7)</f>
        <v>0</v>
      </c>
      <c r="AV7" s="10"/>
      <c r="AW7" s="117">
        <f>AW8+AW9-AW10</f>
        <v>0</v>
      </c>
      <c r="AX7" s="117">
        <f t="shared" ref="AX7" si="123">AX8+AX9-AX10</f>
        <v>0</v>
      </c>
      <c r="AY7" s="117">
        <f t="shared" ref="AY7" si="124">AY8+AY9-AY10</f>
        <v>0</v>
      </c>
      <c r="AZ7" s="117">
        <f t="shared" ref="AZ7" si="125">AZ8+AZ9-AZ10</f>
        <v>0</v>
      </c>
      <c r="BA7" s="117">
        <f t="shared" ref="BA7" si="126">BA8+BA9-BA10</f>
        <v>0</v>
      </c>
      <c r="BB7" s="117">
        <f t="shared" ref="BB7" si="127">BB8+BB9-BB10</f>
        <v>0</v>
      </c>
      <c r="BC7" s="117">
        <f t="shared" ref="BC7" si="128">BC8+BC9-BC10</f>
        <v>0</v>
      </c>
      <c r="BD7" s="117">
        <f t="shared" ref="BD7" si="129">BD8+BD9-BD10</f>
        <v>0</v>
      </c>
      <c r="BE7" s="117">
        <f t="shared" ref="BE7" si="130">BE8+BE9-BE10</f>
        <v>0</v>
      </c>
      <c r="BF7" s="117">
        <f t="shared" ref="BF7" si="131">BF8+BF9-BF10</f>
        <v>0</v>
      </c>
      <c r="BG7" s="117">
        <f t="shared" ref="BG7" si="132">BG8+BG9-BG10</f>
        <v>0</v>
      </c>
      <c r="BH7" s="117">
        <f t="shared" ref="BH7" si="133">BH8+BH9-BH10</f>
        <v>0</v>
      </c>
      <c r="BI7" s="10"/>
      <c r="BJ7" s="117">
        <f>SUM(AW7:BH7)</f>
        <v>0</v>
      </c>
      <c r="BK7" s="10"/>
      <c r="BL7" s="117">
        <f>BL8+BL9-BL10</f>
        <v>0</v>
      </c>
      <c r="BM7" s="117">
        <f t="shared" ref="BM7" si="134">BM8+BM9-BM10</f>
        <v>0</v>
      </c>
      <c r="BN7" s="117">
        <f t="shared" ref="BN7" si="135">BN8+BN9-BN10</f>
        <v>0</v>
      </c>
      <c r="BO7" s="117">
        <f t="shared" ref="BO7" si="136">BO8+BO9-BO10</f>
        <v>0</v>
      </c>
      <c r="BP7" s="117">
        <f t="shared" ref="BP7" si="137">BP8+BP9-BP10</f>
        <v>0</v>
      </c>
      <c r="BQ7" s="117">
        <f t="shared" ref="BQ7" si="138">BQ8+BQ9-BQ10</f>
        <v>0</v>
      </c>
      <c r="BR7" s="117">
        <f t="shared" ref="BR7" si="139">BR8+BR9-BR10</f>
        <v>0</v>
      </c>
      <c r="BS7" s="117">
        <f t="shared" ref="BS7" si="140">BS8+BS9-BS10</f>
        <v>0</v>
      </c>
      <c r="BT7" s="117">
        <f t="shared" ref="BT7" si="141">BT8+BT9-BT10</f>
        <v>0</v>
      </c>
      <c r="BU7" s="117">
        <f t="shared" ref="BU7" si="142">BU8+BU9-BU10</f>
        <v>0</v>
      </c>
      <c r="BV7" s="117">
        <f t="shared" ref="BV7" si="143">BV8+BV9-BV10</f>
        <v>0</v>
      </c>
      <c r="BW7" s="117">
        <f t="shared" ref="BW7" si="144">BW8+BW9-BW10</f>
        <v>0</v>
      </c>
      <c r="BX7" s="10"/>
      <c r="BY7" s="117">
        <f>SUM(BL7:BW7)</f>
        <v>0</v>
      </c>
    </row>
    <row r="8" spans="2:77" outlineLevel="3" x14ac:dyDescent="0.2">
      <c r="B8" s="16" t="s">
        <v>85</v>
      </c>
      <c r="C8" s="15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</row>
    <row r="9" spans="2:77" outlineLevel="3" x14ac:dyDescent="0.2">
      <c r="B9" s="16" t="s">
        <v>86</v>
      </c>
      <c r="C9" s="15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</row>
    <row r="10" spans="2:77" outlineLevel="3" x14ac:dyDescent="0.2">
      <c r="B10" s="16" t="s">
        <v>87</v>
      </c>
      <c r="C10" s="15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</row>
    <row r="11" spans="2:77" outlineLevel="2" x14ac:dyDescent="0.2">
      <c r="B11" s="16" t="s">
        <v>89</v>
      </c>
      <c r="C11" s="15"/>
      <c r="D11" s="10">
        <v>0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0</v>
      </c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>
        <v>0</v>
      </c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>
        <v>0</v>
      </c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>
        <v>0</v>
      </c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</row>
    <row r="12" spans="2:77" outlineLevel="1" x14ac:dyDescent="0.2">
      <c r="B12" s="114" t="s">
        <v>59</v>
      </c>
      <c r="C12" s="15"/>
      <c r="D12" s="115">
        <f>SUM(C13:D16)</f>
        <v>0</v>
      </c>
      <c r="E12" s="115">
        <f t="shared" ref="E12:O12" si="145">SUM(D13:E16)</f>
        <v>0</v>
      </c>
      <c r="F12" s="115">
        <f t="shared" si="145"/>
        <v>0</v>
      </c>
      <c r="G12" s="115">
        <f t="shared" si="145"/>
        <v>0</v>
      </c>
      <c r="H12" s="115">
        <f t="shared" si="145"/>
        <v>0</v>
      </c>
      <c r="I12" s="115">
        <f t="shared" si="145"/>
        <v>0</v>
      </c>
      <c r="J12" s="115">
        <f t="shared" si="145"/>
        <v>0</v>
      </c>
      <c r="K12" s="115">
        <f t="shared" si="145"/>
        <v>0</v>
      </c>
      <c r="L12" s="115">
        <f t="shared" si="145"/>
        <v>0</v>
      </c>
      <c r="M12" s="115">
        <f t="shared" si="145"/>
        <v>0</v>
      </c>
      <c r="N12" s="115">
        <f t="shared" si="145"/>
        <v>0</v>
      </c>
      <c r="O12" s="115">
        <f t="shared" si="145"/>
        <v>0</v>
      </c>
      <c r="P12" s="10"/>
      <c r="Q12" s="115">
        <f>SUM(D12:O12)</f>
        <v>0</v>
      </c>
      <c r="R12" s="10"/>
      <c r="S12" s="115">
        <f>SUM(R13:S16)</f>
        <v>0</v>
      </c>
      <c r="T12" s="115">
        <f t="shared" ref="T12:AD12" si="146">SUM(S13:T16)</f>
        <v>0</v>
      </c>
      <c r="U12" s="115">
        <f t="shared" si="146"/>
        <v>0</v>
      </c>
      <c r="V12" s="115">
        <f t="shared" si="146"/>
        <v>0</v>
      </c>
      <c r="W12" s="115">
        <f t="shared" si="146"/>
        <v>0</v>
      </c>
      <c r="X12" s="115">
        <f t="shared" si="146"/>
        <v>0</v>
      </c>
      <c r="Y12" s="115">
        <f t="shared" si="146"/>
        <v>0</v>
      </c>
      <c r="Z12" s="115">
        <f t="shared" si="146"/>
        <v>0</v>
      </c>
      <c r="AA12" s="115">
        <f t="shared" si="146"/>
        <v>0</v>
      </c>
      <c r="AB12" s="115">
        <f t="shared" si="146"/>
        <v>0</v>
      </c>
      <c r="AC12" s="115">
        <f t="shared" si="146"/>
        <v>0</v>
      </c>
      <c r="AD12" s="115">
        <f t="shared" si="146"/>
        <v>0</v>
      </c>
      <c r="AE12" s="10"/>
      <c r="AF12" s="115">
        <f>SUM(S12:AD12)</f>
        <v>0</v>
      </c>
      <c r="AG12" s="10"/>
      <c r="AH12" s="115">
        <f>SUM(AG13:AH16)</f>
        <v>0</v>
      </c>
      <c r="AI12" s="115">
        <f t="shared" ref="AI12:AS12" si="147">SUM(AH13:AI16)</f>
        <v>0</v>
      </c>
      <c r="AJ12" s="115">
        <f t="shared" si="147"/>
        <v>0</v>
      </c>
      <c r="AK12" s="115">
        <f t="shared" si="147"/>
        <v>0</v>
      </c>
      <c r="AL12" s="115">
        <f t="shared" si="147"/>
        <v>0</v>
      </c>
      <c r="AM12" s="115">
        <f t="shared" si="147"/>
        <v>0</v>
      </c>
      <c r="AN12" s="115">
        <f t="shared" si="147"/>
        <v>0</v>
      </c>
      <c r="AO12" s="115">
        <f t="shared" si="147"/>
        <v>0</v>
      </c>
      <c r="AP12" s="115">
        <f t="shared" si="147"/>
        <v>0</v>
      </c>
      <c r="AQ12" s="115">
        <f t="shared" si="147"/>
        <v>0</v>
      </c>
      <c r="AR12" s="115">
        <f t="shared" si="147"/>
        <v>0</v>
      </c>
      <c r="AS12" s="115">
        <f t="shared" si="147"/>
        <v>0</v>
      </c>
      <c r="AT12" s="10"/>
      <c r="AU12" s="115">
        <f>SUM(AH12:AS12)</f>
        <v>0</v>
      </c>
      <c r="AV12" s="10"/>
      <c r="AW12" s="115">
        <f>SUM(AV13:AW16)</f>
        <v>0</v>
      </c>
      <c r="AX12" s="115">
        <f t="shared" ref="AX12:BH12" si="148">SUM(AW13:AX16)</f>
        <v>0</v>
      </c>
      <c r="AY12" s="115">
        <f t="shared" si="148"/>
        <v>0</v>
      </c>
      <c r="AZ12" s="115">
        <f t="shared" si="148"/>
        <v>0</v>
      </c>
      <c r="BA12" s="115">
        <f t="shared" si="148"/>
        <v>0</v>
      </c>
      <c r="BB12" s="115">
        <f t="shared" si="148"/>
        <v>0</v>
      </c>
      <c r="BC12" s="115">
        <f t="shared" si="148"/>
        <v>0</v>
      </c>
      <c r="BD12" s="115">
        <f t="shared" si="148"/>
        <v>0</v>
      </c>
      <c r="BE12" s="115">
        <f t="shared" si="148"/>
        <v>0</v>
      </c>
      <c r="BF12" s="115">
        <f t="shared" si="148"/>
        <v>0</v>
      </c>
      <c r="BG12" s="115">
        <f t="shared" si="148"/>
        <v>0</v>
      </c>
      <c r="BH12" s="115">
        <f t="shared" si="148"/>
        <v>0</v>
      </c>
      <c r="BI12" s="10"/>
      <c r="BJ12" s="115">
        <f>SUM(AW12:BH12)</f>
        <v>0</v>
      </c>
      <c r="BK12" s="10"/>
      <c r="BL12" s="115">
        <f>SUM(BK13:BL16)</f>
        <v>0</v>
      </c>
      <c r="BM12" s="115">
        <f t="shared" ref="BM12:BW12" si="149">SUM(BL13:BM16)</f>
        <v>0</v>
      </c>
      <c r="BN12" s="115">
        <f t="shared" si="149"/>
        <v>0</v>
      </c>
      <c r="BO12" s="115">
        <f t="shared" si="149"/>
        <v>0</v>
      </c>
      <c r="BP12" s="115">
        <f t="shared" si="149"/>
        <v>0</v>
      </c>
      <c r="BQ12" s="115">
        <f t="shared" si="149"/>
        <v>0</v>
      </c>
      <c r="BR12" s="115">
        <f t="shared" si="149"/>
        <v>0</v>
      </c>
      <c r="BS12" s="115">
        <f t="shared" si="149"/>
        <v>0</v>
      </c>
      <c r="BT12" s="115">
        <f t="shared" si="149"/>
        <v>0</v>
      </c>
      <c r="BU12" s="115">
        <f t="shared" si="149"/>
        <v>0</v>
      </c>
      <c r="BV12" s="115">
        <f t="shared" si="149"/>
        <v>0</v>
      </c>
      <c r="BW12" s="115">
        <f t="shared" si="149"/>
        <v>0</v>
      </c>
      <c r="BX12" s="10"/>
      <c r="BY12" s="115">
        <f>SUM(BL12:BW12)</f>
        <v>0</v>
      </c>
    </row>
    <row r="13" spans="2:77" outlineLevel="2" x14ac:dyDescent="0.2">
      <c r="B13" s="16" t="s">
        <v>90</v>
      </c>
      <c r="C13" s="15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</row>
    <row r="14" spans="2:77" outlineLevel="2" x14ac:dyDescent="0.2">
      <c r="B14" s="16" t="s">
        <v>91</v>
      </c>
      <c r="C14" s="15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</row>
    <row r="15" spans="2:77" outlineLevel="2" x14ac:dyDescent="0.2">
      <c r="B15" s="16" t="s">
        <v>92</v>
      </c>
      <c r="C15" s="15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</row>
    <row r="16" spans="2:77" outlineLevel="2" x14ac:dyDescent="0.2">
      <c r="B16" s="16" t="s">
        <v>64</v>
      </c>
      <c r="C16" s="15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</row>
    <row r="17" spans="2:77" outlineLevel="1" x14ac:dyDescent="0.2">
      <c r="B17" s="16"/>
      <c r="C17" s="15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</row>
    <row r="18" spans="2:77" x14ac:dyDescent="0.2">
      <c r="B18" s="13" t="s">
        <v>84</v>
      </c>
      <c r="C18" s="15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>
        <v>0</v>
      </c>
      <c r="P18" s="10"/>
      <c r="Q18" s="53">
        <f>O18</f>
        <v>0</v>
      </c>
      <c r="R18" s="10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>
        <v>0</v>
      </c>
      <c r="AE18" s="10"/>
      <c r="AF18" s="53">
        <f>AD18</f>
        <v>0</v>
      </c>
      <c r="AG18" s="10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>
        <v>0</v>
      </c>
      <c r="AT18" s="10"/>
      <c r="AU18" s="53">
        <f>AS18</f>
        <v>0</v>
      </c>
      <c r="AV18" s="10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>
        <v>0</v>
      </c>
      <c r="BI18" s="10"/>
      <c r="BJ18" s="53">
        <f>BH18</f>
        <v>0</v>
      </c>
      <c r="BK18" s="10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>
        <v>0</v>
      </c>
      <c r="BX18" s="10"/>
      <c r="BY18" s="53">
        <f>BW18</f>
        <v>0</v>
      </c>
    </row>
    <row r="19" spans="2:77" x14ac:dyDescent="0.2">
      <c r="B19" s="15"/>
      <c r="C19" s="15"/>
    </row>
    <row r="21" spans="2:77" x14ac:dyDescent="0.2">
      <c r="B21" s="50" t="s">
        <v>318</v>
      </c>
      <c r="C21" s="14"/>
      <c r="D21" s="52">
        <f>D22+D23-D36</f>
        <v>0</v>
      </c>
      <c r="E21" s="52">
        <f t="shared" ref="E21" si="150">E22+E23-E36</f>
        <v>0</v>
      </c>
      <c r="F21" s="52">
        <f t="shared" ref="F21" si="151">F22+F23-F36</f>
        <v>0</v>
      </c>
      <c r="G21" s="52">
        <f t="shared" ref="G21" si="152">G22+G23-G36</f>
        <v>0</v>
      </c>
      <c r="H21" s="52">
        <f t="shared" ref="H21" si="153">H22+H23-H36</f>
        <v>0</v>
      </c>
      <c r="I21" s="52">
        <f t="shared" ref="I21" si="154">I22+I23-I36</f>
        <v>0</v>
      </c>
      <c r="J21" s="52">
        <f t="shared" ref="J21" si="155">J22+J23-J36</f>
        <v>0</v>
      </c>
      <c r="K21" s="52">
        <f t="shared" ref="K21" si="156">K22+K23-K36</f>
        <v>0</v>
      </c>
      <c r="L21" s="52">
        <f t="shared" ref="L21" si="157">L22+L23-L36</f>
        <v>0</v>
      </c>
      <c r="M21" s="52">
        <f t="shared" ref="M21" si="158">M22+M23-M36</f>
        <v>0</v>
      </c>
      <c r="N21" s="52">
        <f t="shared" ref="N21" si="159">N22+N23-N36</f>
        <v>0</v>
      </c>
      <c r="O21" s="52">
        <f t="shared" ref="O21" si="160">O22+O23-O36</f>
        <v>0</v>
      </c>
      <c r="P21" s="10"/>
      <c r="Q21" s="52">
        <f>Q22+Q23-Q36</f>
        <v>0</v>
      </c>
      <c r="R21" s="10"/>
      <c r="S21" s="52">
        <f>S22+S23-S36</f>
        <v>0</v>
      </c>
      <c r="T21" s="52">
        <f t="shared" ref="T21" si="161">T22+T23-T36</f>
        <v>0</v>
      </c>
      <c r="U21" s="52">
        <f t="shared" ref="U21" si="162">U22+U23-U36</f>
        <v>0</v>
      </c>
      <c r="V21" s="52">
        <f t="shared" ref="V21" si="163">V22+V23-V36</f>
        <v>0</v>
      </c>
      <c r="W21" s="52">
        <f t="shared" ref="W21" si="164">W22+W23-W36</f>
        <v>0</v>
      </c>
      <c r="X21" s="52">
        <f t="shared" ref="X21" si="165">X22+X23-X36</f>
        <v>0</v>
      </c>
      <c r="Y21" s="52">
        <f t="shared" ref="Y21" si="166">Y22+Y23-Y36</f>
        <v>0</v>
      </c>
      <c r="Z21" s="52">
        <f t="shared" ref="Z21" si="167">Z22+Z23-Z36</f>
        <v>0</v>
      </c>
      <c r="AA21" s="52">
        <f t="shared" ref="AA21" si="168">AA22+AA23-AA36</f>
        <v>0</v>
      </c>
      <c r="AB21" s="52">
        <f t="shared" ref="AB21" si="169">AB22+AB23-AB36</f>
        <v>0</v>
      </c>
      <c r="AC21" s="52">
        <f t="shared" ref="AC21" si="170">AC22+AC23-AC36</f>
        <v>0</v>
      </c>
      <c r="AD21" s="52">
        <f t="shared" ref="AD21" si="171">AD22+AD23-AD36</f>
        <v>0</v>
      </c>
      <c r="AE21" s="10"/>
      <c r="AF21" s="52">
        <f>AF22+AF23-AF36</f>
        <v>0</v>
      </c>
      <c r="AG21" s="10"/>
      <c r="AH21" s="52">
        <f>AH22+AH23-AH36</f>
        <v>0</v>
      </c>
      <c r="AI21" s="52">
        <f t="shared" ref="AI21" si="172">AI22+AI23-AI36</f>
        <v>0</v>
      </c>
      <c r="AJ21" s="52">
        <f t="shared" ref="AJ21" si="173">AJ22+AJ23-AJ36</f>
        <v>0</v>
      </c>
      <c r="AK21" s="52">
        <f t="shared" ref="AK21" si="174">AK22+AK23-AK36</f>
        <v>0</v>
      </c>
      <c r="AL21" s="52">
        <f t="shared" ref="AL21" si="175">AL22+AL23-AL36</f>
        <v>0</v>
      </c>
      <c r="AM21" s="52">
        <f t="shared" ref="AM21" si="176">AM22+AM23-AM36</f>
        <v>0</v>
      </c>
      <c r="AN21" s="52">
        <f t="shared" ref="AN21" si="177">AN22+AN23-AN36</f>
        <v>0</v>
      </c>
      <c r="AO21" s="52">
        <f t="shared" ref="AO21" si="178">AO22+AO23-AO36</f>
        <v>0</v>
      </c>
      <c r="AP21" s="52">
        <f t="shared" ref="AP21" si="179">AP22+AP23-AP36</f>
        <v>0</v>
      </c>
      <c r="AQ21" s="52">
        <f t="shared" ref="AQ21" si="180">AQ22+AQ23-AQ36</f>
        <v>0</v>
      </c>
      <c r="AR21" s="52">
        <f t="shared" ref="AR21" si="181">AR22+AR23-AR36</f>
        <v>0</v>
      </c>
      <c r="AS21" s="52">
        <f t="shared" ref="AS21" si="182">AS22+AS23-AS36</f>
        <v>0</v>
      </c>
      <c r="AT21" s="10"/>
      <c r="AU21" s="52">
        <f>AU22+AU23-AU36</f>
        <v>0</v>
      </c>
      <c r="AV21" s="10"/>
      <c r="AW21" s="52">
        <f>AW22+AW23-AW36</f>
        <v>0</v>
      </c>
      <c r="AX21" s="52">
        <f t="shared" ref="AX21" si="183">AX22+AX23-AX36</f>
        <v>0</v>
      </c>
      <c r="AY21" s="52">
        <f t="shared" ref="AY21" si="184">AY22+AY23-AY36</f>
        <v>0</v>
      </c>
      <c r="AZ21" s="52">
        <f t="shared" ref="AZ21" si="185">AZ22+AZ23-AZ36</f>
        <v>0</v>
      </c>
      <c r="BA21" s="52">
        <f t="shared" ref="BA21" si="186">BA22+BA23-BA36</f>
        <v>0</v>
      </c>
      <c r="BB21" s="52">
        <f t="shared" ref="BB21" si="187">BB22+BB23-BB36</f>
        <v>0</v>
      </c>
      <c r="BC21" s="52">
        <f t="shared" ref="BC21" si="188">BC22+BC23-BC36</f>
        <v>0</v>
      </c>
      <c r="BD21" s="52">
        <f t="shared" ref="BD21" si="189">BD22+BD23-BD36</f>
        <v>0</v>
      </c>
      <c r="BE21" s="52">
        <f t="shared" ref="BE21" si="190">BE22+BE23-BE36</f>
        <v>0</v>
      </c>
      <c r="BF21" s="52">
        <f t="shared" ref="BF21" si="191">BF22+BF23-BF36</f>
        <v>0</v>
      </c>
      <c r="BG21" s="52">
        <f t="shared" ref="BG21" si="192">BG22+BG23-BG36</f>
        <v>0</v>
      </c>
      <c r="BH21" s="52">
        <f t="shared" ref="BH21" si="193">BH22+BH23-BH36</f>
        <v>0</v>
      </c>
      <c r="BI21" s="10"/>
      <c r="BJ21" s="52">
        <f>BJ22+BJ23-BJ36</f>
        <v>0</v>
      </c>
      <c r="BK21" s="10"/>
      <c r="BL21" s="52">
        <f>BL22+BL23-BL36</f>
        <v>0</v>
      </c>
      <c r="BM21" s="52">
        <f t="shared" ref="BM21" si="194">BM22+BM23-BM36</f>
        <v>0</v>
      </c>
      <c r="BN21" s="52">
        <f t="shared" ref="BN21" si="195">BN22+BN23-BN36</f>
        <v>0</v>
      </c>
      <c r="BO21" s="52">
        <f t="shared" ref="BO21" si="196">BO22+BO23-BO36</f>
        <v>0</v>
      </c>
      <c r="BP21" s="52">
        <f t="shared" ref="BP21" si="197">BP22+BP23-BP36</f>
        <v>0</v>
      </c>
      <c r="BQ21" s="52">
        <f t="shared" ref="BQ21" si="198">BQ22+BQ23-BQ36</f>
        <v>0</v>
      </c>
      <c r="BR21" s="52">
        <f t="shared" ref="BR21" si="199">BR22+BR23-BR36</f>
        <v>0</v>
      </c>
      <c r="BS21" s="52">
        <f t="shared" ref="BS21" si="200">BS22+BS23-BS36</f>
        <v>0</v>
      </c>
      <c r="BT21" s="52">
        <f t="shared" ref="BT21" si="201">BT22+BT23-BT36</f>
        <v>0</v>
      </c>
      <c r="BU21" s="52">
        <f t="shared" ref="BU21" si="202">BU22+BU23-BU36</f>
        <v>0</v>
      </c>
      <c r="BV21" s="52">
        <f t="shared" ref="BV21" si="203">BV22+BV23-BV36</f>
        <v>0</v>
      </c>
      <c r="BW21" s="52">
        <f t="shared" ref="BW21" si="204">BW22+BW23-BW36</f>
        <v>0</v>
      </c>
      <c r="BX21" s="10"/>
      <c r="BY21" s="52">
        <f>BY22+BY23-BY36</f>
        <v>0</v>
      </c>
    </row>
    <row r="22" spans="2:77" x14ac:dyDescent="0.2">
      <c r="B22" s="13" t="s">
        <v>82</v>
      </c>
      <c r="C22" s="15"/>
      <c r="D22" s="53">
        <v>0</v>
      </c>
      <c r="E22" s="53">
        <f>D36</f>
        <v>0</v>
      </c>
      <c r="F22" s="53">
        <f t="shared" ref="F22:O22" si="205">E36</f>
        <v>0</v>
      </c>
      <c r="G22" s="53">
        <f t="shared" si="205"/>
        <v>0</v>
      </c>
      <c r="H22" s="53">
        <f t="shared" si="205"/>
        <v>0</v>
      </c>
      <c r="I22" s="53">
        <f t="shared" si="205"/>
        <v>0</v>
      </c>
      <c r="J22" s="53">
        <f t="shared" si="205"/>
        <v>0</v>
      </c>
      <c r="K22" s="53">
        <f t="shared" si="205"/>
        <v>0</v>
      </c>
      <c r="L22" s="53">
        <f t="shared" si="205"/>
        <v>0</v>
      </c>
      <c r="M22" s="53">
        <f t="shared" si="205"/>
        <v>0</v>
      </c>
      <c r="N22" s="53">
        <f t="shared" si="205"/>
        <v>0</v>
      </c>
      <c r="O22" s="53">
        <f t="shared" si="205"/>
        <v>0</v>
      </c>
      <c r="P22" s="10"/>
      <c r="Q22" s="53">
        <f>D22</f>
        <v>0</v>
      </c>
      <c r="R22" s="10"/>
      <c r="S22" s="53">
        <v>0</v>
      </c>
      <c r="T22" s="53">
        <f>S36</f>
        <v>0</v>
      </c>
      <c r="U22" s="53">
        <f t="shared" ref="U22:AD22" si="206">T36</f>
        <v>0</v>
      </c>
      <c r="V22" s="53">
        <f t="shared" si="206"/>
        <v>0</v>
      </c>
      <c r="W22" s="53">
        <f t="shared" si="206"/>
        <v>0</v>
      </c>
      <c r="X22" s="53">
        <f t="shared" si="206"/>
        <v>0</v>
      </c>
      <c r="Y22" s="53">
        <f t="shared" si="206"/>
        <v>0</v>
      </c>
      <c r="Z22" s="53">
        <f t="shared" si="206"/>
        <v>0</v>
      </c>
      <c r="AA22" s="53">
        <f t="shared" si="206"/>
        <v>0</v>
      </c>
      <c r="AB22" s="53">
        <f t="shared" si="206"/>
        <v>0</v>
      </c>
      <c r="AC22" s="53">
        <f t="shared" si="206"/>
        <v>0</v>
      </c>
      <c r="AD22" s="53">
        <f t="shared" si="206"/>
        <v>0</v>
      </c>
      <c r="AE22" s="10"/>
      <c r="AF22" s="53">
        <f>S22</f>
        <v>0</v>
      </c>
      <c r="AG22" s="10"/>
      <c r="AH22" s="53">
        <v>0</v>
      </c>
      <c r="AI22" s="53">
        <f>AH36</f>
        <v>0</v>
      </c>
      <c r="AJ22" s="53">
        <f t="shared" ref="AJ22:AS22" si="207">AI36</f>
        <v>0</v>
      </c>
      <c r="AK22" s="53">
        <f t="shared" si="207"/>
        <v>0</v>
      </c>
      <c r="AL22" s="53">
        <f t="shared" si="207"/>
        <v>0</v>
      </c>
      <c r="AM22" s="53">
        <f t="shared" si="207"/>
        <v>0</v>
      </c>
      <c r="AN22" s="53">
        <f t="shared" si="207"/>
        <v>0</v>
      </c>
      <c r="AO22" s="53">
        <f t="shared" si="207"/>
        <v>0</v>
      </c>
      <c r="AP22" s="53">
        <f t="shared" si="207"/>
        <v>0</v>
      </c>
      <c r="AQ22" s="53">
        <f t="shared" si="207"/>
        <v>0</v>
      </c>
      <c r="AR22" s="53">
        <f t="shared" si="207"/>
        <v>0</v>
      </c>
      <c r="AS22" s="53">
        <f t="shared" si="207"/>
        <v>0</v>
      </c>
      <c r="AT22" s="10"/>
      <c r="AU22" s="53">
        <f>AH22</f>
        <v>0</v>
      </c>
      <c r="AV22" s="10"/>
      <c r="AW22" s="53">
        <v>0</v>
      </c>
      <c r="AX22" s="53">
        <f>AW36</f>
        <v>0</v>
      </c>
      <c r="AY22" s="53">
        <f t="shared" ref="AY22:BH22" si="208">AX36</f>
        <v>0</v>
      </c>
      <c r="AZ22" s="53">
        <f t="shared" si="208"/>
        <v>0</v>
      </c>
      <c r="BA22" s="53">
        <f t="shared" si="208"/>
        <v>0</v>
      </c>
      <c r="BB22" s="53">
        <f t="shared" si="208"/>
        <v>0</v>
      </c>
      <c r="BC22" s="53">
        <f t="shared" si="208"/>
        <v>0</v>
      </c>
      <c r="BD22" s="53">
        <f t="shared" si="208"/>
        <v>0</v>
      </c>
      <c r="BE22" s="53">
        <f t="shared" si="208"/>
        <v>0</v>
      </c>
      <c r="BF22" s="53">
        <f t="shared" si="208"/>
        <v>0</v>
      </c>
      <c r="BG22" s="53">
        <f t="shared" si="208"/>
        <v>0</v>
      </c>
      <c r="BH22" s="53">
        <f t="shared" si="208"/>
        <v>0</v>
      </c>
      <c r="BI22" s="10"/>
      <c r="BJ22" s="53">
        <f>AW22</f>
        <v>0</v>
      </c>
      <c r="BK22" s="10"/>
      <c r="BL22" s="53">
        <v>0</v>
      </c>
      <c r="BM22" s="53">
        <f>BL36</f>
        <v>0</v>
      </c>
      <c r="BN22" s="53">
        <f t="shared" ref="BN22:BW22" si="209">BM36</f>
        <v>0</v>
      </c>
      <c r="BO22" s="53">
        <f t="shared" si="209"/>
        <v>0</v>
      </c>
      <c r="BP22" s="53">
        <f t="shared" si="209"/>
        <v>0</v>
      </c>
      <c r="BQ22" s="53">
        <f t="shared" si="209"/>
        <v>0</v>
      </c>
      <c r="BR22" s="53">
        <f t="shared" si="209"/>
        <v>0</v>
      </c>
      <c r="BS22" s="53">
        <f t="shared" si="209"/>
        <v>0</v>
      </c>
      <c r="BT22" s="53">
        <f t="shared" si="209"/>
        <v>0</v>
      </c>
      <c r="BU22" s="53">
        <f t="shared" si="209"/>
        <v>0</v>
      </c>
      <c r="BV22" s="53">
        <f t="shared" si="209"/>
        <v>0</v>
      </c>
      <c r="BW22" s="53">
        <f t="shared" si="209"/>
        <v>0</v>
      </c>
      <c r="BX22" s="10"/>
      <c r="BY22" s="53">
        <f>BL22</f>
        <v>0</v>
      </c>
    </row>
    <row r="23" spans="2:77" x14ac:dyDescent="0.2">
      <c r="B23" s="13" t="s">
        <v>83</v>
      </c>
      <c r="C23" s="15"/>
      <c r="D23" s="53">
        <f>D24+D30</f>
        <v>0</v>
      </c>
      <c r="E23" s="53">
        <f t="shared" ref="E23:O23" si="210">E24+E30</f>
        <v>0</v>
      </c>
      <c r="F23" s="53">
        <f t="shared" si="210"/>
        <v>0</v>
      </c>
      <c r="G23" s="53">
        <f t="shared" si="210"/>
        <v>0</v>
      </c>
      <c r="H23" s="53">
        <f t="shared" si="210"/>
        <v>0</v>
      </c>
      <c r="I23" s="53">
        <f t="shared" si="210"/>
        <v>0</v>
      </c>
      <c r="J23" s="53">
        <f t="shared" si="210"/>
        <v>0</v>
      </c>
      <c r="K23" s="53">
        <f t="shared" si="210"/>
        <v>0</v>
      </c>
      <c r="L23" s="53">
        <f t="shared" si="210"/>
        <v>0</v>
      </c>
      <c r="M23" s="53">
        <f t="shared" si="210"/>
        <v>0</v>
      </c>
      <c r="N23" s="53">
        <f t="shared" si="210"/>
        <v>0</v>
      </c>
      <c r="O23" s="53">
        <f t="shared" si="210"/>
        <v>0</v>
      </c>
      <c r="P23" s="10"/>
      <c r="Q23" s="53">
        <f>SUM(D23:O23)</f>
        <v>0</v>
      </c>
      <c r="R23" s="10"/>
      <c r="S23" s="53">
        <f>S24+S30</f>
        <v>0</v>
      </c>
      <c r="T23" s="53">
        <f t="shared" ref="T23:AD23" si="211">T24+T30</f>
        <v>0</v>
      </c>
      <c r="U23" s="53">
        <f t="shared" si="211"/>
        <v>0</v>
      </c>
      <c r="V23" s="53">
        <f t="shared" si="211"/>
        <v>0</v>
      </c>
      <c r="W23" s="53">
        <f t="shared" si="211"/>
        <v>0</v>
      </c>
      <c r="X23" s="53">
        <f t="shared" si="211"/>
        <v>0</v>
      </c>
      <c r="Y23" s="53">
        <f t="shared" si="211"/>
        <v>0</v>
      </c>
      <c r="Z23" s="53">
        <f t="shared" si="211"/>
        <v>0</v>
      </c>
      <c r="AA23" s="53">
        <f t="shared" si="211"/>
        <v>0</v>
      </c>
      <c r="AB23" s="53">
        <f t="shared" si="211"/>
        <v>0</v>
      </c>
      <c r="AC23" s="53">
        <f t="shared" si="211"/>
        <v>0</v>
      </c>
      <c r="AD23" s="53">
        <f t="shared" si="211"/>
        <v>0</v>
      </c>
      <c r="AE23" s="10"/>
      <c r="AF23" s="53">
        <f>SUM(S23:AD23)</f>
        <v>0</v>
      </c>
      <c r="AG23" s="10"/>
      <c r="AH23" s="53">
        <f>AH24+AH30</f>
        <v>0</v>
      </c>
      <c r="AI23" s="53">
        <f t="shared" ref="AI23:AS23" si="212">AI24+AI30</f>
        <v>0</v>
      </c>
      <c r="AJ23" s="53">
        <f t="shared" si="212"/>
        <v>0</v>
      </c>
      <c r="AK23" s="53">
        <f t="shared" si="212"/>
        <v>0</v>
      </c>
      <c r="AL23" s="53">
        <f t="shared" si="212"/>
        <v>0</v>
      </c>
      <c r="AM23" s="53">
        <f t="shared" si="212"/>
        <v>0</v>
      </c>
      <c r="AN23" s="53">
        <f t="shared" si="212"/>
        <v>0</v>
      </c>
      <c r="AO23" s="53">
        <f t="shared" si="212"/>
        <v>0</v>
      </c>
      <c r="AP23" s="53">
        <f t="shared" si="212"/>
        <v>0</v>
      </c>
      <c r="AQ23" s="53">
        <f t="shared" si="212"/>
        <v>0</v>
      </c>
      <c r="AR23" s="53">
        <f t="shared" si="212"/>
        <v>0</v>
      </c>
      <c r="AS23" s="53">
        <f t="shared" si="212"/>
        <v>0</v>
      </c>
      <c r="AT23" s="10"/>
      <c r="AU23" s="53">
        <f>SUM(AH23:AS23)</f>
        <v>0</v>
      </c>
      <c r="AV23" s="10"/>
      <c r="AW23" s="53">
        <f>AW24+AW30</f>
        <v>0</v>
      </c>
      <c r="AX23" s="53">
        <f t="shared" ref="AX23:BH23" si="213">AX24+AX30</f>
        <v>0</v>
      </c>
      <c r="AY23" s="53">
        <f t="shared" si="213"/>
        <v>0</v>
      </c>
      <c r="AZ23" s="53">
        <f t="shared" si="213"/>
        <v>0</v>
      </c>
      <c r="BA23" s="53">
        <f t="shared" si="213"/>
        <v>0</v>
      </c>
      <c r="BB23" s="53">
        <f t="shared" si="213"/>
        <v>0</v>
      </c>
      <c r="BC23" s="53">
        <f t="shared" si="213"/>
        <v>0</v>
      </c>
      <c r="BD23" s="53">
        <f t="shared" si="213"/>
        <v>0</v>
      </c>
      <c r="BE23" s="53">
        <f t="shared" si="213"/>
        <v>0</v>
      </c>
      <c r="BF23" s="53">
        <f t="shared" si="213"/>
        <v>0</v>
      </c>
      <c r="BG23" s="53">
        <f t="shared" si="213"/>
        <v>0</v>
      </c>
      <c r="BH23" s="53">
        <f t="shared" si="213"/>
        <v>0</v>
      </c>
      <c r="BI23" s="10"/>
      <c r="BJ23" s="53">
        <f>SUM(AW23:BH23)</f>
        <v>0</v>
      </c>
      <c r="BK23" s="10"/>
      <c r="BL23" s="53">
        <f>BL24+BL30</f>
        <v>0</v>
      </c>
      <c r="BM23" s="53">
        <f t="shared" ref="BM23:BW23" si="214">BM24+BM30</f>
        <v>0</v>
      </c>
      <c r="BN23" s="53">
        <f t="shared" si="214"/>
        <v>0</v>
      </c>
      <c r="BO23" s="53">
        <f t="shared" si="214"/>
        <v>0</v>
      </c>
      <c r="BP23" s="53">
        <f t="shared" si="214"/>
        <v>0</v>
      </c>
      <c r="BQ23" s="53">
        <f t="shared" si="214"/>
        <v>0</v>
      </c>
      <c r="BR23" s="53">
        <f t="shared" si="214"/>
        <v>0</v>
      </c>
      <c r="BS23" s="53">
        <f t="shared" si="214"/>
        <v>0</v>
      </c>
      <c r="BT23" s="53">
        <f t="shared" si="214"/>
        <v>0</v>
      </c>
      <c r="BU23" s="53">
        <f t="shared" si="214"/>
        <v>0</v>
      </c>
      <c r="BV23" s="53">
        <f t="shared" si="214"/>
        <v>0</v>
      </c>
      <c r="BW23" s="53">
        <f t="shared" si="214"/>
        <v>0</v>
      </c>
      <c r="BX23" s="10"/>
      <c r="BY23" s="53">
        <f>SUM(BL23:BW23)</f>
        <v>0</v>
      </c>
    </row>
    <row r="24" spans="2:77" outlineLevel="1" x14ac:dyDescent="0.2">
      <c r="B24" s="114" t="s">
        <v>58</v>
      </c>
      <c r="C24" s="15"/>
      <c r="D24" s="115">
        <f>D25+D29</f>
        <v>0</v>
      </c>
      <c r="E24" s="115">
        <f t="shared" ref="E24" si="215">E25+E29</f>
        <v>0</v>
      </c>
      <c r="F24" s="115">
        <f t="shared" ref="F24" si="216">F25+F29</f>
        <v>0</v>
      </c>
      <c r="G24" s="115">
        <f t="shared" ref="G24" si="217">G25+G29</f>
        <v>0</v>
      </c>
      <c r="H24" s="115">
        <f t="shared" ref="H24" si="218">H25+H29</f>
        <v>0</v>
      </c>
      <c r="I24" s="115">
        <f t="shared" ref="I24" si="219">I25+I29</f>
        <v>0</v>
      </c>
      <c r="J24" s="115">
        <f t="shared" ref="J24" si="220">J25+J29</f>
        <v>0</v>
      </c>
      <c r="K24" s="115">
        <f t="shared" ref="K24" si="221">K25+K29</f>
        <v>0</v>
      </c>
      <c r="L24" s="115">
        <f t="shared" ref="L24" si="222">L25+L29</f>
        <v>0</v>
      </c>
      <c r="M24" s="115">
        <f t="shared" ref="M24" si="223">M25+M29</f>
        <v>0</v>
      </c>
      <c r="N24" s="115">
        <f t="shared" ref="N24" si="224">N25+N29</f>
        <v>0</v>
      </c>
      <c r="O24" s="115">
        <f t="shared" ref="O24" si="225">O25+O29</f>
        <v>0</v>
      </c>
      <c r="P24" s="10"/>
      <c r="Q24" s="115">
        <f>SUM(D24:O24)</f>
        <v>0</v>
      </c>
      <c r="R24" s="10"/>
      <c r="S24" s="115">
        <f>S25+S29</f>
        <v>0</v>
      </c>
      <c r="T24" s="115">
        <f t="shared" ref="T24" si="226">T25+T29</f>
        <v>0</v>
      </c>
      <c r="U24" s="115">
        <f t="shared" ref="U24" si="227">U25+U29</f>
        <v>0</v>
      </c>
      <c r="V24" s="115">
        <f t="shared" ref="V24" si="228">V25+V29</f>
        <v>0</v>
      </c>
      <c r="W24" s="115">
        <f t="shared" ref="W24" si="229">W25+W29</f>
        <v>0</v>
      </c>
      <c r="X24" s="115">
        <f t="shared" ref="X24" si="230">X25+X29</f>
        <v>0</v>
      </c>
      <c r="Y24" s="115">
        <f t="shared" ref="Y24" si="231">Y25+Y29</f>
        <v>0</v>
      </c>
      <c r="Z24" s="115">
        <f t="shared" ref="Z24" si="232">Z25+Z29</f>
        <v>0</v>
      </c>
      <c r="AA24" s="115">
        <f t="shared" ref="AA24" si="233">AA25+AA29</f>
        <v>0</v>
      </c>
      <c r="AB24" s="115">
        <f t="shared" ref="AB24" si="234">AB25+AB29</f>
        <v>0</v>
      </c>
      <c r="AC24" s="115">
        <f t="shared" ref="AC24" si="235">AC25+AC29</f>
        <v>0</v>
      </c>
      <c r="AD24" s="115">
        <f t="shared" ref="AD24" si="236">AD25+AD29</f>
        <v>0</v>
      </c>
      <c r="AE24" s="10"/>
      <c r="AF24" s="115">
        <f>SUM(S24:AD24)</f>
        <v>0</v>
      </c>
      <c r="AG24" s="10"/>
      <c r="AH24" s="115">
        <f>AH25+AH29</f>
        <v>0</v>
      </c>
      <c r="AI24" s="115">
        <f t="shared" ref="AI24" si="237">AI25+AI29</f>
        <v>0</v>
      </c>
      <c r="AJ24" s="115">
        <f t="shared" ref="AJ24" si="238">AJ25+AJ29</f>
        <v>0</v>
      </c>
      <c r="AK24" s="115">
        <f t="shared" ref="AK24" si="239">AK25+AK29</f>
        <v>0</v>
      </c>
      <c r="AL24" s="115">
        <f t="shared" ref="AL24" si="240">AL25+AL29</f>
        <v>0</v>
      </c>
      <c r="AM24" s="115">
        <f t="shared" ref="AM24" si="241">AM25+AM29</f>
        <v>0</v>
      </c>
      <c r="AN24" s="115">
        <f t="shared" ref="AN24" si="242">AN25+AN29</f>
        <v>0</v>
      </c>
      <c r="AO24" s="115">
        <f t="shared" ref="AO24" si="243">AO25+AO29</f>
        <v>0</v>
      </c>
      <c r="AP24" s="115">
        <f t="shared" ref="AP24" si="244">AP25+AP29</f>
        <v>0</v>
      </c>
      <c r="AQ24" s="115">
        <f t="shared" ref="AQ24" si="245">AQ25+AQ29</f>
        <v>0</v>
      </c>
      <c r="AR24" s="115">
        <f t="shared" ref="AR24" si="246">AR25+AR29</f>
        <v>0</v>
      </c>
      <c r="AS24" s="115">
        <f t="shared" ref="AS24" si="247">AS25+AS29</f>
        <v>0</v>
      </c>
      <c r="AT24" s="10"/>
      <c r="AU24" s="115">
        <f>SUM(AH24:AS24)</f>
        <v>0</v>
      </c>
      <c r="AV24" s="10"/>
      <c r="AW24" s="115">
        <f>AW25+AW29</f>
        <v>0</v>
      </c>
      <c r="AX24" s="115">
        <f t="shared" ref="AX24" si="248">AX25+AX29</f>
        <v>0</v>
      </c>
      <c r="AY24" s="115">
        <f t="shared" ref="AY24" si="249">AY25+AY29</f>
        <v>0</v>
      </c>
      <c r="AZ24" s="115">
        <f t="shared" ref="AZ24" si="250">AZ25+AZ29</f>
        <v>0</v>
      </c>
      <c r="BA24" s="115">
        <f t="shared" ref="BA24" si="251">BA25+BA29</f>
        <v>0</v>
      </c>
      <c r="BB24" s="115">
        <f t="shared" ref="BB24" si="252">BB25+BB29</f>
        <v>0</v>
      </c>
      <c r="BC24" s="115">
        <f t="shared" ref="BC24" si="253">BC25+BC29</f>
        <v>0</v>
      </c>
      <c r="BD24" s="115">
        <f t="shared" ref="BD24" si="254">BD25+BD29</f>
        <v>0</v>
      </c>
      <c r="BE24" s="115">
        <f t="shared" ref="BE24" si="255">BE25+BE29</f>
        <v>0</v>
      </c>
      <c r="BF24" s="115">
        <f t="shared" ref="BF24" si="256">BF25+BF29</f>
        <v>0</v>
      </c>
      <c r="BG24" s="115">
        <f t="shared" ref="BG24" si="257">BG25+BG29</f>
        <v>0</v>
      </c>
      <c r="BH24" s="115">
        <f t="shared" ref="BH24" si="258">BH25+BH29</f>
        <v>0</v>
      </c>
      <c r="BI24" s="10"/>
      <c r="BJ24" s="115">
        <f>SUM(AW24:BH24)</f>
        <v>0</v>
      </c>
      <c r="BK24" s="10"/>
      <c r="BL24" s="115">
        <f>BL25+BL29</f>
        <v>0</v>
      </c>
      <c r="BM24" s="115">
        <f t="shared" ref="BM24" si="259">BM25+BM29</f>
        <v>0</v>
      </c>
      <c r="BN24" s="115">
        <f t="shared" ref="BN24" si="260">BN25+BN29</f>
        <v>0</v>
      </c>
      <c r="BO24" s="115">
        <f t="shared" ref="BO24" si="261">BO25+BO29</f>
        <v>0</v>
      </c>
      <c r="BP24" s="115">
        <f t="shared" ref="BP24" si="262">BP25+BP29</f>
        <v>0</v>
      </c>
      <c r="BQ24" s="115">
        <f t="shared" ref="BQ24" si="263">BQ25+BQ29</f>
        <v>0</v>
      </c>
      <c r="BR24" s="115">
        <f t="shared" ref="BR24" si="264">BR25+BR29</f>
        <v>0</v>
      </c>
      <c r="BS24" s="115">
        <f t="shared" ref="BS24" si="265">BS25+BS29</f>
        <v>0</v>
      </c>
      <c r="BT24" s="115">
        <f t="shared" ref="BT24" si="266">BT25+BT29</f>
        <v>0</v>
      </c>
      <c r="BU24" s="115">
        <f t="shared" ref="BU24" si="267">BU25+BU29</f>
        <v>0</v>
      </c>
      <c r="BV24" s="115">
        <f t="shared" ref="BV24" si="268">BV25+BV29</f>
        <v>0</v>
      </c>
      <c r="BW24" s="115">
        <f t="shared" ref="BW24" si="269">BW25+BW29</f>
        <v>0</v>
      </c>
      <c r="BX24" s="10"/>
      <c r="BY24" s="115">
        <f>SUM(BL24:BW24)</f>
        <v>0</v>
      </c>
    </row>
    <row r="25" spans="2:77" outlineLevel="2" x14ac:dyDescent="0.2">
      <c r="B25" s="116" t="s">
        <v>88</v>
      </c>
      <c r="C25" s="15"/>
      <c r="D25" s="117">
        <f>D26+D27-D28</f>
        <v>0</v>
      </c>
      <c r="E25" s="117">
        <f t="shared" ref="E25" si="270">E26+E27-E28</f>
        <v>0</v>
      </c>
      <c r="F25" s="117">
        <f t="shared" ref="F25" si="271">F26+F27-F28</f>
        <v>0</v>
      </c>
      <c r="G25" s="117">
        <f t="shared" ref="G25" si="272">G26+G27-G28</f>
        <v>0</v>
      </c>
      <c r="H25" s="117">
        <f t="shared" ref="H25" si="273">H26+H27-H28</f>
        <v>0</v>
      </c>
      <c r="I25" s="117">
        <f t="shared" ref="I25" si="274">I26+I27-I28</f>
        <v>0</v>
      </c>
      <c r="J25" s="117">
        <f t="shared" ref="J25" si="275">J26+J27-J28</f>
        <v>0</v>
      </c>
      <c r="K25" s="117">
        <f t="shared" ref="K25" si="276">K26+K27-K28</f>
        <v>0</v>
      </c>
      <c r="L25" s="117">
        <f t="shared" ref="L25" si="277">L26+L27-L28</f>
        <v>0</v>
      </c>
      <c r="M25" s="117">
        <f t="shared" ref="M25" si="278">M26+M27-M28</f>
        <v>0</v>
      </c>
      <c r="N25" s="117">
        <f t="shared" ref="N25" si="279">N26+N27-N28</f>
        <v>0</v>
      </c>
      <c r="O25" s="117">
        <f t="shared" ref="O25" si="280">O26+O27-O28</f>
        <v>0</v>
      </c>
      <c r="P25" s="10"/>
      <c r="Q25" s="117">
        <f>SUM(D25:O25)</f>
        <v>0</v>
      </c>
      <c r="R25" s="10"/>
      <c r="S25" s="117">
        <f>S26+S27-S28</f>
        <v>0</v>
      </c>
      <c r="T25" s="117">
        <f t="shared" ref="T25" si="281">T26+T27-T28</f>
        <v>0</v>
      </c>
      <c r="U25" s="117">
        <f t="shared" ref="U25" si="282">U26+U27-U28</f>
        <v>0</v>
      </c>
      <c r="V25" s="117">
        <f t="shared" ref="V25" si="283">V26+V27-V28</f>
        <v>0</v>
      </c>
      <c r="W25" s="117">
        <f t="shared" ref="W25" si="284">W26+W27-W28</f>
        <v>0</v>
      </c>
      <c r="X25" s="117">
        <f t="shared" ref="X25" si="285">X26+X27-X28</f>
        <v>0</v>
      </c>
      <c r="Y25" s="117">
        <f t="shared" ref="Y25" si="286">Y26+Y27-Y28</f>
        <v>0</v>
      </c>
      <c r="Z25" s="117">
        <f t="shared" ref="Z25" si="287">Z26+Z27-Z28</f>
        <v>0</v>
      </c>
      <c r="AA25" s="117">
        <f t="shared" ref="AA25" si="288">AA26+AA27-AA28</f>
        <v>0</v>
      </c>
      <c r="AB25" s="117">
        <f t="shared" ref="AB25" si="289">AB26+AB27-AB28</f>
        <v>0</v>
      </c>
      <c r="AC25" s="117">
        <f t="shared" ref="AC25" si="290">AC26+AC27-AC28</f>
        <v>0</v>
      </c>
      <c r="AD25" s="117">
        <f t="shared" ref="AD25" si="291">AD26+AD27-AD28</f>
        <v>0</v>
      </c>
      <c r="AE25" s="10"/>
      <c r="AF25" s="117">
        <f>SUM(S25:AD25)</f>
        <v>0</v>
      </c>
      <c r="AG25" s="10"/>
      <c r="AH25" s="117">
        <f>AH26+AH27-AH28</f>
        <v>0</v>
      </c>
      <c r="AI25" s="117">
        <f t="shared" ref="AI25" si="292">AI26+AI27-AI28</f>
        <v>0</v>
      </c>
      <c r="AJ25" s="117">
        <f t="shared" ref="AJ25" si="293">AJ26+AJ27-AJ28</f>
        <v>0</v>
      </c>
      <c r="AK25" s="117">
        <f t="shared" ref="AK25" si="294">AK26+AK27-AK28</f>
        <v>0</v>
      </c>
      <c r="AL25" s="117">
        <f t="shared" ref="AL25" si="295">AL26+AL27-AL28</f>
        <v>0</v>
      </c>
      <c r="AM25" s="117">
        <f t="shared" ref="AM25" si="296">AM26+AM27-AM28</f>
        <v>0</v>
      </c>
      <c r="AN25" s="117">
        <f t="shared" ref="AN25" si="297">AN26+AN27-AN28</f>
        <v>0</v>
      </c>
      <c r="AO25" s="117">
        <f t="shared" ref="AO25" si="298">AO26+AO27-AO28</f>
        <v>0</v>
      </c>
      <c r="AP25" s="117">
        <f t="shared" ref="AP25" si="299">AP26+AP27-AP28</f>
        <v>0</v>
      </c>
      <c r="AQ25" s="117">
        <f t="shared" ref="AQ25" si="300">AQ26+AQ27-AQ28</f>
        <v>0</v>
      </c>
      <c r="AR25" s="117">
        <f t="shared" ref="AR25" si="301">AR26+AR27-AR28</f>
        <v>0</v>
      </c>
      <c r="AS25" s="117">
        <f t="shared" ref="AS25" si="302">AS26+AS27-AS28</f>
        <v>0</v>
      </c>
      <c r="AT25" s="10"/>
      <c r="AU25" s="117">
        <f>SUM(AH25:AS25)</f>
        <v>0</v>
      </c>
      <c r="AV25" s="10"/>
      <c r="AW25" s="117">
        <f>AW26+AW27-AW28</f>
        <v>0</v>
      </c>
      <c r="AX25" s="117">
        <f t="shared" ref="AX25" si="303">AX26+AX27-AX28</f>
        <v>0</v>
      </c>
      <c r="AY25" s="117">
        <f t="shared" ref="AY25" si="304">AY26+AY27-AY28</f>
        <v>0</v>
      </c>
      <c r="AZ25" s="117">
        <f t="shared" ref="AZ25" si="305">AZ26+AZ27-AZ28</f>
        <v>0</v>
      </c>
      <c r="BA25" s="117">
        <f t="shared" ref="BA25" si="306">BA26+BA27-BA28</f>
        <v>0</v>
      </c>
      <c r="BB25" s="117">
        <f t="shared" ref="BB25" si="307">BB26+BB27-BB28</f>
        <v>0</v>
      </c>
      <c r="BC25" s="117">
        <f t="shared" ref="BC25" si="308">BC26+BC27-BC28</f>
        <v>0</v>
      </c>
      <c r="BD25" s="117">
        <f t="shared" ref="BD25" si="309">BD26+BD27-BD28</f>
        <v>0</v>
      </c>
      <c r="BE25" s="117">
        <f t="shared" ref="BE25" si="310">BE26+BE27-BE28</f>
        <v>0</v>
      </c>
      <c r="BF25" s="117">
        <f t="shared" ref="BF25" si="311">BF26+BF27-BF28</f>
        <v>0</v>
      </c>
      <c r="BG25" s="117">
        <f t="shared" ref="BG25" si="312">BG26+BG27-BG28</f>
        <v>0</v>
      </c>
      <c r="BH25" s="117">
        <f t="shared" ref="BH25" si="313">BH26+BH27-BH28</f>
        <v>0</v>
      </c>
      <c r="BI25" s="10"/>
      <c r="BJ25" s="117">
        <f>SUM(AW25:BH25)</f>
        <v>0</v>
      </c>
      <c r="BK25" s="10"/>
      <c r="BL25" s="117">
        <f>BL26+BL27-BL28</f>
        <v>0</v>
      </c>
      <c r="BM25" s="117">
        <f t="shared" ref="BM25" si="314">BM26+BM27-BM28</f>
        <v>0</v>
      </c>
      <c r="BN25" s="117">
        <f t="shared" ref="BN25" si="315">BN26+BN27-BN28</f>
        <v>0</v>
      </c>
      <c r="BO25" s="117">
        <f t="shared" ref="BO25" si="316">BO26+BO27-BO28</f>
        <v>0</v>
      </c>
      <c r="BP25" s="117">
        <f t="shared" ref="BP25" si="317">BP26+BP27-BP28</f>
        <v>0</v>
      </c>
      <c r="BQ25" s="117">
        <f t="shared" ref="BQ25" si="318">BQ26+BQ27-BQ28</f>
        <v>0</v>
      </c>
      <c r="BR25" s="117">
        <f t="shared" ref="BR25" si="319">BR26+BR27-BR28</f>
        <v>0</v>
      </c>
      <c r="BS25" s="117">
        <f t="shared" ref="BS25" si="320">BS26+BS27-BS28</f>
        <v>0</v>
      </c>
      <c r="BT25" s="117">
        <f t="shared" ref="BT25" si="321">BT26+BT27-BT28</f>
        <v>0</v>
      </c>
      <c r="BU25" s="117">
        <f t="shared" ref="BU25" si="322">BU26+BU27-BU28</f>
        <v>0</v>
      </c>
      <c r="BV25" s="117">
        <f t="shared" ref="BV25" si="323">BV26+BV27-BV28</f>
        <v>0</v>
      </c>
      <c r="BW25" s="117">
        <f t="shared" ref="BW25" si="324">BW26+BW27-BW28</f>
        <v>0</v>
      </c>
      <c r="BX25" s="10"/>
      <c r="BY25" s="117">
        <f>SUM(BL25:BW25)</f>
        <v>0</v>
      </c>
    </row>
    <row r="26" spans="2:77" outlineLevel="3" x14ac:dyDescent="0.2">
      <c r="B26" s="16" t="s">
        <v>85</v>
      </c>
      <c r="C26" s="15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</row>
    <row r="27" spans="2:77" outlineLevel="3" x14ac:dyDescent="0.2">
      <c r="B27" s="16" t="s">
        <v>86</v>
      </c>
      <c r="C27" s="15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</row>
    <row r="28" spans="2:77" outlineLevel="3" x14ac:dyDescent="0.2">
      <c r="B28" s="16" t="s">
        <v>87</v>
      </c>
      <c r="C28" s="15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</row>
    <row r="29" spans="2:77" outlineLevel="2" x14ac:dyDescent="0.2">
      <c r="B29" s="16" t="s">
        <v>89</v>
      </c>
      <c r="C29" s="15"/>
      <c r="D29" s="10">
        <v>0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>
        <v>0</v>
      </c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>
        <v>0</v>
      </c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>
        <v>0</v>
      </c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>
        <v>0</v>
      </c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</row>
    <row r="30" spans="2:77" outlineLevel="1" x14ac:dyDescent="0.2">
      <c r="B30" s="114" t="s">
        <v>59</v>
      </c>
      <c r="C30" s="15"/>
      <c r="D30" s="115">
        <f>SUM(C31:D34)</f>
        <v>0</v>
      </c>
      <c r="E30" s="115">
        <f t="shared" ref="E30:O30" si="325">SUM(D31:E34)</f>
        <v>0</v>
      </c>
      <c r="F30" s="115">
        <f t="shared" si="325"/>
        <v>0</v>
      </c>
      <c r="G30" s="115">
        <f t="shared" si="325"/>
        <v>0</v>
      </c>
      <c r="H30" s="115">
        <f t="shared" si="325"/>
        <v>0</v>
      </c>
      <c r="I30" s="115">
        <f t="shared" si="325"/>
        <v>0</v>
      </c>
      <c r="J30" s="115">
        <f t="shared" si="325"/>
        <v>0</v>
      </c>
      <c r="K30" s="115">
        <f t="shared" si="325"/>
        <v>0</v>
      </c>
      <c r="L30" s="115">
        <f t="shared" si="325"/>
        <v>0</v>
      </c>
      <c r="M30" s="115">
        <f t="shared" si="325"/>
        <v>0</v>
      </c>
      <c r="N30" s="115">
        <f t="shared" si="325"/>
        <v>0</v>
      </c>
      <c r="O30" s="115">
        <f t="shared" si="325"/>
        <v>0</v>
      </c>
      <c r="P30" s="10"/>
      <c r="Q30" s="115">
        <f>SUM(D30:O30)</f>
        <v>0</v>
      </c>
      <c r="R30" s="10"/>
      <c r="S30" s="115">
        <f>SUM(R31:S34)</f>
        <v>0</v>
      </c>
      <c r="T30" s="115">
        <f t="shared" ref="T30:AD30" si="326">SUM(S31:T34)</f>
        <v>0</v>
      </c>
      <c r="U30" s="115">
        <f t="shared" si="326"/>
        <v>0</v>
      </c>
      <c r="V30" s="115">
        <f t="shared" si="326"/>
        <v>0</v>
      </c>
      <c r="W30" s="115">
        <f t="shared" si="326"/>
        <v>0</v>
      </c>
      <c r="X30" s="115">
        <f t="shared" si="326"/>
        <v>0</v>
      </c>
      <c r="Y30" s="115">
        <f t="shared" si="326"/>
        <v>0</v>
      </c>
      <c r="Z30" s="115">
        <f t="shared" si="326"/>
        <v>0</v>
      </c>
      <c r="AA30" s="115">
        <f t="shared" si="326"/>
        <v>0</v>
      </c>
      <c r="AB30" s="115">
        <f t="shared" si="326"/>
        <v>0</v>
      </c>
      <c r="AC30" s="115">
        <f t="shared" si="326"/>
        <v>0</v>
      </c>
      <c r="AD30" s="115">
        <f t="shared" si="326"/>
        <v>0</v>
      </c>
      <c r="AE30" s="10"/>
      <c r="AF30" s="115">
        <f>SUM(S30:AD30)</f>
        <v>0</v>
      </c>
      <c r="AG30" s="10"/>
      <c r="AH30" s="115">
        <f>SUM(AG31:AH34)</f>
        <v>0</v>
      </c>
      <c r="AI30" s="115">
        <f t="shared" ref="AI30:AS30" si="327">SUM(AH31:AI34)</f>
        <v>0</v>
      </c>
      <c r="AJ30" s="115">
        <f t="shared" si="327"/>
        <v>0</v>
      </c>
      <c r="AK30" s="115">
        <f t="shared" si="327"/>
        <v>0</v>
      </c>
      <c r="AL30" s="115">
        <f t="shared" si="327"/>
        <v>0</v>
      </c>
      <c r="AM30" s="115">
        <f t="shared" si="327"/>
        <v>0</v>
      </c>
      <c r="AN30" s="115">
        <f t="shared" si="327"/>
        <v>0</v>
      </c>
      <c r="AO30" s="115">
        <f t="shared" si="327"/>
        <v>0</v>
      </c>
      <c r="AP30" s="115">
        <f t="shared" si="327"/>
        <v>0</v>
      </c>
      <c r="AQ30" s="115">
        <f t="shared" si="327"/>
        <v>0</v>
      </c>
      <c r="AR30" s="115">
        <f t="shared" si="327"/>
        <v>0</v>
      </c>
      <c r="AS30" s="115">
        <f t="shared" si="327"/>
        <v>0</v>
      </c>
      <c r="AT30" s="10"/>
      <c r="AU30" s="115">
        <f>SUM(AH30:AS30)</f>
        <v>0</v>
      </c>
      <c r="AV30" s="10"/>
      <c r="AW30" s="115">
        <f>SUM(AV31:AW34)</f>
        <v>0</v>
      </c>
      <c r="AX30" s="115">
        <f t="shared" ref="AX30:BH30" si="328">SUM(AW31:AX34)</f>
        <v>0</v>
      </c>
      <c r="AY30" s="115">
        <f t="shared" si="328"/>
        <v>0</v>
      </c>
      <c r="AZ30" s="115">
        <f t="shared" si="328"/>
        <v>0</v>
      </c>
      <c r="BA30" s="115">
        <f t="shared" si="328"/>
        <v>0</v>
      </c>
      <c r="BB30" s="115">
        <f t="shared" si="328"/>
        <v>0</v>
      </c>
      <c r="BC30" s="115">
        <f t="shared" si="328"/>
        <v>0</v>
      </c>
      <c r="BD30" s="115">
        <f t="shared" si="328"/>
        <v>0</v>
      </c>
      <c r="BE30" s="115">
        <f t="shared" si="328"/>
        <v>0</v>
      </c>
      <c r="BF30" s="115">
        <f t="shared" si="328"/>
        <v>0</v>
      </c>
      <c r="BG30" s="115">
        <f t="shared" si="328"/>
        <v>0</v>
      </c>
      <c r="BH30" s="115">
        <f t="shared" si="328"/>
        <v>0</v>
      </c>
      <c r="BI30" s="10"/>
      <c r="BJ30" s="115">
        <f>SUM(AW30:BH30)</f>
        <v>0</v>
      </c>
      <c r="BK30" s="10"/>
      <c r="BL30" s="115">
        <f>SUM(BK31:BL34)</f>
        <v>0</v>
      </c>
      <c r="BM30" s="115">
        <f t="shared" ref="BM30:BW30" si="329">SUM(BL31:BM34)</f>
        <v>0</v>
      </c>
      <c r="BN30" s="115">
        <f t="shared" si="329"/>
        <v>0</v>
      </c>
      <c r="BO30" s="115">
        <f t="shared" si="329"/>
        <v>0</v>
      </c>
      <c r="BP30" s="115">
        <f t="shared" si="329"/>
        <v>0</v>
      </c>
      <c r="BQ30" s="115">
        <f t="shared" si="329"/>
        <v>0</v>
      </c>
      <c r="BR30" s="115">
        <f t="shared" si="329"/>
        <v>0</v>
      </c>
      <c r="BS30" s="115">
        <f t="shared" si="329"/>
        <v>0</v>
      </c>
      <c r="BT30" s="115">
        <f t="shared" si="329"/>
        <v>0</v>
      </c>
      <c r="BU30" s="115">
        <f t="shared" si="329"/>
        <v>0</v>
      </c>
      <c r="BV30" s="115">
        <f t="shared" si="329"/>
        <v>0</v>
      </c>
      <c r="BW30" s="115">
        <f t="shared" si="329"/>
        <v>0</v>
      </c>
      <c r="BX30" s="10"/>
      <c r="BY30" s="115">
        <f>SUM(BL30:BW30)</f>
        <v>0</v>
      </c>
    </row>
    <row r="31" spans="2:77" outlineLevel="2" x14ac:dyDescent="0.2">
      <c r="B31" s="16" t="s">
        <v>90</v>
      </c>
      <c r="C31" s="15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</row>
    <row r="32" spans="2:77" outlineLevel="2" x14ac:dyDescent="0.2">
      <c r="B32" s="16" t="s">
        <v>91</v>
      </c>
      <c r="C32" s="15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</row>
    <row r="33" spans="2:77" outlineLevel="2" x14ac:dyDescent="0.2">
      <c r="B33" s="16" t="s">
        <v>92</v>
      </c>
      <c r="C33" s="15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</row>
    <row r="34" spans="2:77" outlineLevel="2" x14ac:dyDescent="0.2">
      <c r="B34" s="16" t="s">
        <v>64</v>
      </c>
      <c r="C34" s="15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</row>
    <row r="35" spans="2:77" outlineLevel="1" x14ac:dyDescent="0.2">
      <c r="B35" s="16"/>
      <c r="C35" s="15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</row>
    <row r="36" spans="2:77" x14ac:dyDescent="0.2">
      <c r="B36" s="13" t="s">
        <v>84</v>
      </c>
      <c r="C36" s="15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>
        <v>0</v>
      </c>
      <c r="P36" s="10"/>
      <c r="Q36" s="53">
        <f>O36</f>
        <v>0</v>
      </c>
      <c r="R36" s="10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>
        <v>0</v>
      </c>
      <c r="AE36" s="10"/>
      <c r="AF36" s="53">
        <f>AD36</f>
        <v>0</v>
      </c>
      <c r="AG36" s="10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>
        <v>0</v>
      </c>
      <c r="AT36" s="10"/>
      <c r="AU36" s="53">
        <f>AS36</f>
        <v>0</v>
      </c>
      <c r="AV36" s="10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>
        <v>0</v>
      </c>
      <c r="BI36" s="10"/>
      <c r="BJ36" s="53">
        <f>BH36</f>
        <v>0</v>
      </c>
      <c r="BK36" s="10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>
        <v>0</v>
      </c>
      <c r="BX36" s="10"/>
      <c r="BY36" s="53">
        <f>BW36</f>
        <v>0</v>
      </c>
    </row>
    <row r="40" spans="2:77" x14ac:dyDescent="0.2">
      <c r="B40" s="50" t="s">
        <v>319</v>
      </c>
      <c r="C40" s="14"/>
      <c r="D40" s="52">
        <f>D41+D42-D55</f>
        <v>0</v>
      </c>
      <c r="E40" s="52">
        <f t="shared" ref="E40" si="330">E41+E42-E55</f>
        <v>0</v>
      </c>
      <c r="F40" s="52">
        <f t="shared" ref="F40" si="331">F41+F42-F55</f>
        <v>0</v>
      </c>
      <c r="G40" s="52">
        <f t="shared" ref="G40" si="332">G41+G42-G55</f>
        <v>0</v>
      </c>
      <c r="H40" s="52">
        <f t="shared" ref="H40" si="333">H41+H42-H55</f>
        <v>0</v>
      </c>
      <c r="I40" s="52">
        <f t="shared" ref="I40" si="334">I41+I42-I55</f>
        <v>0</v>
      </c>
      <c r="J40" s="52">
        <f t="shared" ref="J40" si="335">J41+J42-J55</f>
        <v>0</v>
      </c>
      <c r="K40" s="52">
        <f t="shared" ref="K40" si="336">K41+K42-K55</f>
        <v>0</v>
      </c>
      <c r="L40" s="52">
        <f t="shared" ref="L40" si="337">L41+L42-L55</f>
        <v>0</v>
      </c>
      <c r="M40" s="52">
        <f t="shared" ref="M40" si="338">M41+M42-M55</f>
        <v>0</v>
      </c>
      <c r="N40" s="52">
        <f t="shared" ref="N40" si="339">N41+N42-N55</f>
        <v>0</v>
      </c>
      <c r="O40" s="52">
        <f t="shared" ref="O40" si="340">O41+O42-O55</f>
        <v>0</v>
      </c>
      <c r="P40" s="10"/>
      <c r="Q40" s="52">
        <f>Q41+Q42-Q55</f>
        <v>0</v>
      </c>
      <c r="R40" s="10"/>
      <c r="S40" s="52">
        <f>S41+S42-S55</f>
        <v>0</v>
      </c>
      <c r="T40" s="52">
        <f t="shared" ref="T40" si="341">T41+T42-T55</f>
        <v>0</v>
      </c>
      <c r="U40" s="52">
        <f t="shared" ref="U40" si="342">U41+U42-U55</f>
        <v>0</v>
      </c>
      <c r="V40" s="52">
        <f t="shared" ref="V40" si="343">V41+V42-V55</f>
        <v>0</v>
      </c>
      <c r="W40" s="52">
        <f t="shared" ref="W40" si="344">W41+W42-W55</f>
        <v>0</v>
      </c>
      <c r="X40" s="52">
        <f t="shared" ref="X40" si="345">X41+X42-X55</f>
        <v>0</v>
      </c>
      <c r="Y40" s="52">
        <f t="shared" ref="Y40" si="346">Y41+Y42-Y55</f>
        <v>0</v>
      </c>
      <c r="Z40" s="52">
        <f t="shared" ref="Z40" si="347">Z41+Z42-Z55</f>
        <v>0</v>
      </c>
      <c r="AA40" s="52">
        <f t="shared" ref="AA40" si="348">AA41+AA42-AA55</f>
        <v>0</v>
      </c>
      <c r="AB40" s="52">
        <f t="shared" ref="AB40" si="349">AB41+AB42-AB55</f>
        <v>0</v>
      </c>
      <c r="AC40" s="52">
        <f t="shared" ref="AC40" si="350">AC41+AC42-AC55</f>
        <v>0</v>
      </c>
      <c r="AD40" s="52">
        <f t="shared" ref="AD40" si="351">AD41+AD42-AD55</f>
        <v>0</v>
      </c>
      <c r="AE40" s="10"/>
      <c r="AF40" s="52">
        <f>AF41+AF42-AF55</f>
        <v>0</v>
      </c>
      <c r="AG40" s="10"/>
      <c r="AH40" s="52">
        <f>AH41+AH42-AH55</f>
        <v>0</v>
      </c>
      <c r="AI40" s="52">
        <f t="shared" ref="AI40" si="352">AI41+AI42-AI55</f>
        <v>0</v>
      </c>
      <c r="AJ40" s="52">
        <f t="shared" ref="AJ40" si="353">AJ41+AJ42-AJ55</f>
        <v>0</v>
      </c>
      <c r="AK40" s="52">
        <f t="shared" ref="AK40" si="354">AK41+AK42-AK55</f>
        <v>0</v>
      </c>
      <c r="AL40" s="52">
        <f t="shared" ref="AL40" si="355">AL41+AL42-AL55</f>
        <v>0</v>
      </c>
      <c r="AM40" s="52">
        <f t="shared" ref="AM40" si="356">AM41+AM42-AM55</f>
        <v>0</v>
      </c>
      <c r="AN40" s="52">
        <f t="shared" ref="AN40" si="357">AN41+AN42-AN55</f>
        <v>0</v>
      </c>
      <c r="AO40" s="52">
        <f t="shared" ref="AO40" si="358">AO41+AO42-AO55</f>
        <v>0</v>
      </c>
      <c r="AP40" s="52">
        <f t="shared" ref="AP40" si="359">AP41+AP42-AP55</f>
        <v>0</v>
      </c>
      <c r="AQ40" s="52">
        <f t="shared" ref="AQ40" si="360">AQ41+AQ42-AQ55</f>
        <v>0</v>
      </c>
      <c r="AR40" s="52">
        <f t="shared" ref="AR40" si="361">AR41+AR42-AR55</f>
        <v>0</v>
      </c>
      <c r="AS40" s="52">
        <f t="shared" ref="AS40" si="362">AS41+AS42-AS55</f>
        <v>0</v>
      </c>
      <c r="AT40" s="10"/>
      <c r="AU40" s="52">
        <f>AU41+AU42-AU55</f>
        <v>0</v>
      </c>
      <c r="AV40" s="10"/>
      <c r="AW40" s="52">
        <f>AW41+AW42-AW55</f>
        <v>0</v>
      </c>
      <c r="AX40" s="52">
        <f t="shared" ref="AX40" si="363">AX41+AX42-AX55</f>
        <v>0</v>
      </c>
      <c r="AY40" s="52">
        <f t="shared" ref="AY40" si="364">AY41+AY42-AY55</f>
        <v>0</v>
      </c>
      <c r="AZ40" s="52">
        <f t="shared" ref="AZ40" si="365">AZ41+AZ42-AZ55</f>
        <v>0</v>
      </c>
      <c r="BA40" s="52">
        <f t="shared" ref="BA40" si="366">BA41+BA42-BA55</f>
        <v>0</v>
      </c>
      <c r="BB40" s="52">
        <f t="shared" ref="BB40" si="367">BB41+BB42-BB55</f>
        <v>0</v>
      </c>
      <c r="BC40" s="52">
        <f t="shared" ref="BC40" si="368">BC41+BC42-BC55</f>
        <v>0</v>
      </c>
      <c r="BD40" s="52">
        <f t="shared" ref="BD40" si="369">BD41+BD42-BD55</f>
        <v>0</v>
      </c>
      <c r="BE40" s="52">
        <f t="shared" ref="BE40" si="370">BE41+BE42-BE55</f>
        <v>0</v>
      </c>
      <c r="BF40" s="52">
        <f t="shared" ref="BF40" si="371">BF41+BF42-BF55</f>
        <v>0</v>
      </c>
      <c r="BG40" s="52">
        <f t="shared" ref="BG40" si="372">BG41+BG42-BG55</f>
        <v>0</v>
      </c>
      <c r="BH40" s="52">
        <f t="shared" ref="BH40" si="373">BH41+BH42-BH55</f>
        <v>0</v>
      </c>
      <c r="BI40" s="10"/>
      <c r="BJ40" s="52">
        <f>BJ41+BJ42-BJ55</f>
        <v>0</v>
      </c>
      <c r="BK40" s="10"/>
      <c r="BL40" s="52">
        <f>BL41+BL42-BL55</f>
        <v>0</v>
      </c>
      <c r="BM40" s="52">
        <f t="shared" ref="BM40" si="374">BM41+BM42-BM55</f>
        <v>0</v>
      </c>
      <c r="BN40" s="52">
        <f t="shared" ref="BN40" si="375">BN41+BN42-BN55</f>
        <v>0</v>
      </c>
      <c r="BO40" s="52">
        <f t="shared" ref="BO40" si="376">BO41+BO42-BO55</f>
        <v>0</v>
      </c>
      <c r="BP40" s="52">
        <f t="shared" ref="BP40" si="377">BP41+BP42-BP55</f>
        <v>0</v>
      </c>
      <c r="BQ40" s="52">
        <f t="shared" ref="BQ40" si="378">BQ41+BQ42-BQ55</f>
        <v>0</v>
      </c>
      <c r="BR40" s="52">
        <f t="shared" ref="BR40" si="379">BR41+BR42-BR55</f>
        <v>0</v>
      </c>
      <c r="BS40" s="52">
        <f t="shared" ref="BS40" si="380">BS41+BS42-BS55</f>
        <v>0</v>
      </c>
      <c r="BT40" s="52">
        <f t="shared" ref="BT40" si="381">BT41+BT42-BT55</f>
        <v>0</v>
      </c>
      <c r="BU40" s="52">
        <f t="shared" ref="BU40" si="382">BU41+BU42-BU55</f>
        <v>0</v>
      </c>
      <c r="BV40" s="52">
        <f t="shared" ref="BV40" si="383">BV41+BV42-BV55</f>
        <v>0</v>
      </c>
      <c r="BW40" s="52">
        <f t="shared" ref="BW40" si="384">BW41+BW42-BW55</f>
        <v>0</v>
      </c>
      <c r="BX40" s="10"/>
      <c r="BY40" s="52">
        <f>BY41+BY42-BY55</f>
        <v>0</v>
      </c>
    </row>
    <row r="41" spans="2:77" x14ac:dyDescent="0.2">
      <c r="B41" s="13" t="s">
        <v>82</v>
      </c>
      <c r="C41" s="15"/>
      <c r="D41" s="53">
        <v>0</v>
      </c>
      <c r="E41" s="53">
        <f>D55</f>
        <v>0</v>
      </c>
      <c r="F41" s="53">
        <f t="shared" ref="F41:O41" si="385">E55</f>
        <v>0</v>
      </c>
      <c r="G41" s="53">
        <f t="shared" si="385"/>
        <v>0</v>
      </c>
      <c r="H41" s="53">
        <f t="shared" si="385"/>
        <v>0</v>
      </c>
      <c r="I41" s="53">
        <f t="shared" si="385"/>
        <v>0</v>
      </c>
      <c r="J41" s="53">
        <f t="shared" si="385"/>
        <v>0</v>
      </c>
      <c r="K41" s="53">
        <f t="shared" si="385"/>
        <v>0</v>
      </c>
      <c r="L41" s="53">
        <f t="shared" si="385"/>
        <v>0</v>
      </c>
      <c r="M41" s="53">
        <f t="shared" si="385"/>
        <v>0</v>
      </c>
      <c r="N41" s="53">
        <f t="shared" si="385"/>
        <v>0</v>
      </c>
      <c r="O41" s="53">
        <f t="shared" si="385"/>
        <v>0</v>
      </c>
      <c r="P41" s="10"/>
      <c r="Q41" s="53">
        <f>D41</f>
        <v>0</v>
      </c>
      <c r="R41" s="10"/>
      <c r="S41" s="53">
        <v>0</v>
      </c>
      <c r="T41" s="53">
        <f>S55</f>
        <v>0</v>
      </c>
      <c r="U41" s="53">
        <f t="shared" ref="U41:AD41" si="386">T55</f>
        <v>0</v>
      </c>
      <c r="V41" s="53">
        <f t="shared" si="386"/>
        <v>0</v>
      </c>
      <c r="W41" s="53">
        <f t="shared" si="386"/>
        <v>0</v>
      </c>
      <c r="X41" s="53">
        <f t="shared" si="386"/>
        <v>0</v>
      </c>
      <c r="Y41" s="53">
        <f t="shared" si="386"/>
        <v>0</v>
      </c>
      <c r="Z41" s="53">
        <f t="shared" si="386"/>
        <v>0</v>
      </c>
      <c r="AA41" s="53">
        <f t="shared" si="386"/>
        <v>0</v>
      </c>
      <c r="AB41" s="53">
        <f t="shared" si="386"/>
        <v>0</v>
      </c>
      <c r="AC41" s="53">
        <f t="shared" si="386"/>
        <v>0</v>
      </c>
      <c r="AD41" s="53">
        <f t="shared" si="386"/>
        <v>0</v>
      </c>
      <c r="AE41" s="10"/>
      <c r="AF41" s="53">
        <f>S41</f>
        <v>0</v>
      </c>
      <c r="AG41" s="10"/>
      <c r="AH41" s="53">
        <v>0</v>
      </c>
      <c r="AI41" s="53">
        <f>AH55</f>
        <v>0</v>
      </c>
      <c r="AJ41" s="53">
        <f t="shared" ref="AJ41:AS41" si="387">AI55</f>
        <v>0</v>
      </c>
      <c r="AK41" s="53">
        <f t="shared" si="387"/>
        <v>0</v>
      </c>
      <c r="AL41" s="53">
        <f t="shared" si="387"/>
        <v>0</v>
      </c>
      <c r="AM41" s="53">
        <f t="shared" si="387"/>
        <v>0</v>
      </c>
      <c r="AN41" s="53">
        <f t="shared" si="387"/>
        <v>0</v>
      </c>
      <c r="AO41" s="53">
        <f t="shared" si="387"/>
        <v>0</v>
      </c>
      <c r="AP41" s="53">
        <f t="shared" si="387"/>
        <v>0</v>
      </c>
      <c r="AQ41" s="53">
        <f t="shared" si="387"/>
        <v>0</v>
      </c>
      <c r="AR41" s="53">
        <f t="shared" si="387"/>
        <v>0</v>
      </c>
      <c r="AS41" s="53">
        <f t="shared" si="387"/>
        <v>0</v>
      </c>
      <c r="AT41" s="10"/>
      <c r="AU41" s="53">
        <f>AH41</f>
        <v>0</v>
      </c>
      <c r="AV41" s="10"/>
      <c r="AW41" s="53">
        <v>0</v>
      </c>
      <c r="AX41" s="53">
        <f>AW55</f>
        <v>0</v>
      </c>
      <c r="AY41" s="53">
        <f t="shared" ref="AY41:BH41" si="388">AX55</f>
        <v>0</v>
      </c>
      <c r="AZ41" s="53">
        <f t="shared" si="388"/>
        <v>0</v>
      </c>
      <c r="BA41" s="53">
        <f t="shared" si="388"/>
        <v>0</v>
      </c>
      <c r="BB41" s="53">
        <f t="shared" si="388"/>
        <v>0</v>
      </c>
      <c r="BC41" s="53">
        <f t="shared" si="388"/>
        <v>0</v>
      </c>
      <c r="BD41" s="53">
        <f t="shared" si="388"/>
        <v>0</v>
      </c>
      <c r="BE41" s="53">
        <f t="shared" si="388"/>
        <v>0</v>
      </c>
      <c r="BF41" s="53">
        <f t="shared" si="388"/>
        <v>0</v>
      </c>
      <c r="BG41" s="53">
        <f t="shared" si="388"/>
        <v>0</v>
      </c>
      <c r="BH41" s="53">
        <f t="shared" si="388"/>
        <v>0</v>
      </c>
      <c r="BI41" s="10"/>
      <c r="BJ41" s="53">
        <f>AW41</f>
        <v>0</v>
      </c>
      <c r="BK41" s="10"/>
      <c r="BL41" s="53">
        <v>0</v>
      </c>
      <c r="BM41" s="53">
        <f>BL55</f>
        <v>0</v>
      </c>
      <c r="BN41" s="53">
        <f t="shared" ref="BN41:BW41" si="389">BM55</f>
        <v>0</v>
      </c>
      <c r="BO41" s="53">
        <f t="shared" si="389"/>
        <v>0</v>
      </c>
      <c r="BP41" s="53">
        <f t="shared" si="389"/>
        <v>0</v>
      </c>
      <c r="BQ41" s="53">
        <f t="shared" si="389"/>
        <v>0</v>
      </c>
      <c r="BR41" s="53">
        <f t="shared" si="389"/>
        <v>0</v>
      </c>
      <c r="BS41" s="53">
        <f t="shared" si="389"/>
        <v>0</v>
      </c>
      <c r="BT41" s="53">
        <f t="shared" si="389"/>
        <v>0</v>
      </c>
      <c r="BU41" s="53">
        <f t="shared" si="389"/>
        <v>0</v>
      </c>
      <c r="BV41" s="53">
        <f t="shared" si="389"/>
        <v>0</v>
      </c>
      <c r="BW41" s="53">
        <f t="shared" si="389"/>
        <v>0</v>
      </c>
      <c r="BX41" s="10"/>
      <c r="BY41" s="53">
        <f>BL41</f>
        <v>0</v>
      </c>
    </row>
    <row r="42" spans="2:77" x14ac:dyDescent="0.2">
      <c r="B42" s="13" t="s">
        <v>83</v>
      </c>
      <c r="C42" s="15"/>
      <c r="D42" s="53">
        <f>D43+D49</f>
        <v>0</v>
      </c>
      <c r="E42" s="53">
        <f t="shared" ref="E42:O42" si="390">E43+E49</f>
        <v>0</v>
      </c>
      <c r="F42" s="53">
        <f t="shared" si="390"/>
        <v>0</v>
      </c>
      <c r="G42" s="53">
        <f t="shared" si="390"/>
        <v>0</v>
      </c>
      <c r="H42" s="53">
        <f t="shared" si="390"/>
        <v>0</v>
      </c>
      <c r="I42" s="53">
        <f t="shared" si="390"/>
        <v>0</v>
      </c>
      <c r="J42" s="53">
        <f t="shared" si="390"/>
        <v>0</v>
      </c>
      <c r="K42" s="53">
        <f t="shared" si="390"/>
        <v>0</v>
      </c>
      <c r="L42" s="53">
        <f t="shared" si="390"/>
        <v>0</v>
      </c>
      <c r="M42" s="53">
        <f t="shared" si="390"/>
        <v>0</v>
      </c>
      <c r="N42" s="53">
        <f t="shared" si="390"/>
        <v>0</v>
      </c>
      <c r="O42" s="53">
        <f t="shared" si="390"/>
        <v>0</v>
      </c>
      <c r="P42" s="10"/>
      <c r="Q42" s="53">
        <f>SUM(D42:O42)</f>
        <v>0</v>
      </c>
      <c r="R42" s="10"/>
      <c r="S42" s="53">
        <f>S43+S49</f>
        <v>0</v>
      </c>
      <c r="T42" s="53">
        <f t="shared" ref="T42:AD42" si="391">T43+T49</f>
        <v>0</v>
      </c>
      <c r="U42" s="53">
        <f t="shared" si="391"/>
        <v>0</v>
      </c>
      <c r="V42" s="53">
        <f t="shared" si="391"/>
        <v>0</v>
      </c>
      <c r="W42" s="53">
        <f t="shared" si="391"/>
        <v>0</v>
      </c>
      <c r="X42" s="53">
        <f t="shared" si="391"/>
        <v>0</v>
      </c>
      <c r="Y42" s="53">
        <f t="shared" si="391"/>
        <v>0</v>
      </c>
      <c r="Z42" s="53">
        <f t="shared" si="391"/>
        <v>0</v>
      </c>
      <c r="AA42" s="53">
        <f t="shared" si="391"/>
        <v>0</v>
      </c>
      <c r="AB42" s="53">
        <f t="shared" si="391"/>
        <v>0</v>
      </c>
      <c r="AC42" s="53">
        <f t="shared" si="391"/>
        <v>0</v>
      </c>
      <c r="AD42" s="53">
        <f t="shared" si="391"/>
        <v>0</v>
      </c>
      <c r="AE42" s="10"/>
      <c r="AF42" s="53">
        <f>SUM(S42:AD42)</f>
        <v>0</v>
      </c>
      <c r="AG42" s="10"/>
      <c r="AH42" s="53">
        <f>AH43+AH49</f>
        <v>0</v>
      </c>
      <c r="AI42" s="53">
        <f t="shared" ref="AI42:AS42" si="392">AI43+AI49</f>
        <v>0</v>
      </c>
      <c r="AJ42" s="53">
        <f t="shared" si="392"/>
        <v>0</v>
      </c>
      <c r="AK42" s="53">
        <f t="shared" si="392"/>
        <v>0</v>
      </c>
      <c r="AL42" s="53">
        <f t="shared" si="392"/>
        <v>0</v>
      </c>
      <c r="AM42" s="53">
        <f t="shared" si="392"/>
        <v>0</v>
      </c>
      <c r="AN42" s="53">
        <f t="shared" si="392"/>
        <v>0</v>
      </c>
      <c r="AO42" s="53">
        <f t="shared" si="392"/>
        <v>0</v>
      </c>
      <c r="AP42" s="53">
        <f t="shared" si="392"/>
        <v>0</v>
      </c>
      <c r="AQ42" s="53">
        <f t="shared" si="392"/>
        <v>0</v>
      </c>
      <c r="AR42" s="53">
        <f t="shared" si="392"/>
        <v>0</v>
      </c>
      <c r="AS42" s="53">
        <f t="shared" si="392"/>
        <v>0</v>
      </c>
      <c r="AT42" s="10"/>
      <c r="AU42" s="53">
        <f>SUM(AH42:AS42)</f>
        <v>0</v>
      </c>
      <c r="AV42" s="10"/>
      <c r="AW42" s="53">
        <f>AW43+AW49</f>
        <v>0</v>
      </c>
      <c r="AX42" s="53">
        <f t="shared" ref="AX42:BH42" si="393">AX43+AX49</f>
        <v>0</v>
      </c>
      <c r="AY42" s="53">
        <f t="shared" si="393"/>
        <v>0</v>
      </c>
      <c r="AZ42" s="53">
        <f t="shared" si="393"/>
        <v>0</v>
      </c>
      <c r="BA42" s="53">
        <f t="shared" si="393"/>
        <v>0</v>
      </c>
      <c r="BB42" s="53">
        <f t="shared" si="393"/>
        <v>0</v>
      </c>
      <c r="BC42" s="53">
        <f t="shared" si="393"/>
        <v>0</v>
      </c>
      <c r="BD42" s="53">
        <f t="shared" si="393"/>
        <v>0</v>
      </c>
      <c r="BE42" s="53">
        <f t="shared" si="393"/>
        <v>0</v>
      </c>
      <c r="BF42" s="53">
        <f t="shared" si="393"/>
        <v>0</v>
      </c>
      <c r="BG42" s="53">
        <f t="shared" si="393"/>
        <v>0</v>
      </c>
      <c r="BH42" s="53">
        <f t="shared" si="393"/>
        <v>0</v>
      </c>
      <c r="BI42" s="10"/>
      <c r="BJ42" s="53">
        <f>SUM(AW42:BH42)</f>
        <v>0</v>
      </c>
      <c r="BK42" s="10"/>
      <c r="BL42" s="53">
        <f>BL43+BL49</f>
        <v>0</v>
      </c>
      <c r="BM42" s="53">
        <f t="shared" ref="BM42:BW42" si="394">BM43+BM49</f>
        <v>0</v>
      </c>
      <c r="BN42" s="53">
        <f t="shared" si="394"/>
        <v>0</v>
      </c>
      <c r="BO42" s="53">
        <f t="shared" si="394"/>
        <v>0</v>
      </c>
      <c r="BP42" s="53">
        <f t="shared" si="394"/>
        <v>0</v>
      </c>
      <c r="BQ42" s="53">
        <f t="shared" si="394"/>
        <v>0</v>
      </c>
      <c r="BR42" s="53">
        <f t="shared" si="394"/>
        <v>0</v>
      </c>
      <c r="BS42" s="53">
        <f t="shared" si="394"/>
        <v>0</v>
      </c>
      <c r="BT42" s="53">
        <f t="shared" si="394"/>
        <v>0</v>
      </c>
      <c r="BU42" s="53">
        <f t="shared" si="394"/>
        <v>0</v>
      </c>
      <c r="BV42" s="53">
        <f t="shared" si="394"/>
        <v>0</v>
      </c>
      <c r="BW42" s="53">
        <f t="shared" si="394"/>
        <v>0</v>
      </c>
      <c r="BX42" s="10"/>
      <c r="BY42" s="53">
        <f>SUM(BL42:BW42)</f>
        <v>0</v>
      </c>
    </row>
    <row r="43" spans="2:77" outlineLevel="1" x14ac:dyDescent="0.2">
      <c r="B43" s="114" t="s">
        <v>58</v>
      </c>
      <c r="C43" s="15"/>
      <c r="D43" s="115">
        <f>D44+D48</f>
        <v>0</v>
      </c>
      <c r="E43" s="115">
        <f t="shared" ref="E43" si="395">E44+E48</f>
        <v>0</v>
      </c>
      <c r="F43" s="115">
        <f t="shared" ref="F43" si="396">F44+F48</f>
        <v>0</v>
      </c>
      <c r="G43" s="115">
        <f t="shared" ref="G43" si="397">G44+G48</f>
        <v>0</v>
      </c>
      <c r="H43" s="115">
        <f t="shared" ref="H43" si="398">H44+H48</f>
        <v>0</v>
      </c>
      <c r="I43" s="115">
        <f t="shared" ref="I43" si="399">I44+I48</f>
        <v>0</v>
      </c>
      <c r="J43" s="115">
        <f t="shared" ref="J43" si="400">J44+J48</f>
        <v>0</v>
      </c>
      <c r="K43" s="115">
        <f t="shared" ref="K43" si="401">K44+K48</f>
        <v>0</v>
      </c>
      <c r="L43" s="115">
        <f t="shared" ref="L43" si="402">L44+L48</f>
        <v>0</v>
      </c>
      <c r="M43" s="115">
        <f t="shared" ref="M43" si="403">M44+M48</f>
        <v>0</v>
      </c>
      <c r="N43" s="115">
        <f t="shared" ref="N43" si="404">N44+N48</f>
        <v>0</v>
      </c>
      <c r="O43" s="115">
        <f t="shared" ref="O43" si="405">O44+O48</f>
        <v>0</v>
      </c>
      <c r="P43" s="10"/>
      <c r="Q43" s="115">
        <f>SUM(D43:O43)</f>
        <v>0</v>
      </c>
      <c r="R43" s="10"/>
      <c r="S43" s="115">
        <f>S44+S48</f>
        <v>0</v>
      </c>
      <c r="T43" s="115">
        <f t="shared" ref="T43" si="406">T44+T48</f>
        <v>0</v>
      </c>
      <c r="U43" s="115">
        <f t="shared" ref="U43" si="407">U44+U48</f>
        <v>0</v>
      </c>
      <c r="V43" s="115">
        <f t="shared" ref="V43" si="408">V44+V48</f>
        <v>0</v>
      </c>
      <c r="W43" s="115">
        <f t="shared" ref="W43" si="409">W44+W48</f>
        <v>0</v>
      </c>
      <c r="X43" s="115">
        <f t="shared" ref="X43" si="410">X44+X48</f>
        <v>0</v>
      </c>
      <c r="Y43" s="115">
        <f t="shared" ref="Y43" si="411">Y44+Y48</f>
        <v>0</v>
      </c>
      <c r="Z43" s="115">
        <f t="shared" ref="Z43" si="412">Z44+Z48</f>
        <v>0</v>
      </c>
      <c r="AA43" s="115">
        <f t="shared" ref="AA43" si="413">AA44+AA48</f>
        <v>0</v>
      </c>
      <c r="AB43" s="115">
        <f t="shared" ref="AB43" si="414">AB44+AB48</f>
        <v>0</v>
      </c>
      <c r="AC43" s="115">
        <f t="shared" ref="AC43" si="415">AC44+AC48</f>
        <v>0</v>
      </c>
      <c r="AD43" s="115">
        <f t="shared" ref="AD43" si="416">AD44+AD48</f>
        <v>0</v>
      </c>
      <c r="AE43" s="10"/>
      <c r="AF43" s="115">
        <f>SUM(S43:AD43)</f>
        <v>0</v>
      </c>
      <c r="AG43" s="10"/>
      <c r="AH43" s="115">
        <f>AH44+AH48</f>
        <v>0</v>
      </c>
      <c r="AI43" s="115">
        <f t="shared" ref="AI43" si="417">AI44+AI48</f>
        <v>0</v>
      </c>
      <c r="AJ43" s="115">
        <f t="shared" ref="AJ43" si="418">AJ44+AJ48</f>
        <v>0</v>
      </c>
      <c r="AK43" s="115">
        <f t="shared" ref="AK43" si="419">AK44+AK48</f>
        <v>0</v>
      </c>
      <c r="AL43" s="115">
        <f t="shared" ref="AL43" si="420">AL44+AL48</f>
        <v>0</v>
      </c>
      <c r="AM43" s="115">
        <f t="shared" ref="AM43" si="421">AM44+AM48</f>
        <v>0</v>
      </c>
      <c r="AN43" s="115">
        <f t="shared" ref="AN43" si="422">AN44+AN48</f>
        <v>0</v>
      </c>
      <c r="AO43" s="115">
        <f t="shared" ref="AO43" si="423">AO44+AO48</f>
        <v>0</v>
      </c>
      <c r="AP43" s="115">
        <f t="shared" ref="AP43" si="424">AP44+AP48</f>
        <v>0</v>
      </c>
      <c r="AQ43" s="115">
        <f t="shared" ref="AQ43" si="425">AQ44+AQ48</f>
        <v>0</v>
      </c>
      <c r="AR43" s="115">
        <f t="shared" ref="AR43" si="426">AR44+AR48</f>
        <v>0</v>
      </c>
      <c r="AS43" s="115">
        <f t="shared" ref="AS43" si="427">AS44+AS48</f>
        <v>0</v>
      </c>
      <c r="AT43" s="10"/>
      <c r="AU43" s="115">
        <f>SUM(AH43:AS43)</f>
        <v>0</v>
      </c>
      <c r="AV43" s="10"/>
      <c r="AW43" s="115">
        <f>AW44+AW48</f>
        <v>0</v>
      </c>
      <c r="AX43" s="115">
        <f t="shared" ref="AX43" si="428">AX44+AX48</f>
        <v>0</v>
      </c>
      <c r="AY43" s="115">
        <f t="shared" ref="AY43" si="429">AY44+AY48</f>
        <v>0</v>
      </c>
      <c r="AZ43" s="115">
        <f t="shared" ref="AZ43" si="430">AZ44+AZ48</f>
        <v>0</v>
      </c>
      <c r="BA43" s="115">
        <f t="shared" ref="BA43" si="431">BA44+BA48</f>
        <v>0</v>
      </c>
      <c r="BB43" s="115">
        <f t="shared" ref="BB43" si="432">BB44+BB48</f>
        <v>0</v>
      </c>
      <c r="BC43" s="115">
        <f t="shared" ref="BC43" si="433">BC44+BC48</f>
        <v>0</v>
      </c>
      <c r="BD43" s="115">
        <f t="shared" ref="BD43" si="434">BD44+BD48</f>
        <v>0</v>
      </c>
      <c r="BE43" s="115">
        <f t="shared" ref="BE43" si="435">BE44+BE48</f>
        <v>0</v>
      </c>
      <c r="BF43" s="115">
        <f t="shared" ref="BF43" si="436">BF44+BF48</f>
        <v>0</v>
      </c>
      <c r="BG43" s="115">
        <f t="shared" ref="BG43" si="437">BG44+BG48</f>
        <v>0</v>
      </c>
      <c r="BH43" s="115">
        <f t="shared" ref="BH43" si="438">BH44+BH48</f>
        <v>0</v>
      </c>
      <c r="BI43" s="10"/>
      <c r="BJ43" s="115">
        <f>SUM(AW43:BH43)</f>
        <v>0</v>
      </c>
      <c r="BK43" s="10"/>
      <c r="BL43" s="115">
        <f>BL44+BL48</f>
        <v>0</v>
      </c>
      <c r="BM43" s="115">
        <f t="shared" ref="BM43" si="439">BM44+BM48</f>
        <v>0</v>
      </c>
      <c r="BN43" s="115">
        <f t="shared" ref="BN43" si="440">BN44+BN48</f>
        <v>0</v>
      </c>
      <c r="BO43" s="115">
        <f t="shared" ref="BO43" si="441">BO44+BO48</f>
        <v>0</v>
      </c>
      <c r="BP43" s="115">
        <f t="shared" ref="BP43" si="442">BP44+BP48</f>
        <v>0</v>
      </c>
      <c r="BQ43" s="115">
        <f t="shared" ref="BQ43" si="443">BQ44+BQ48</f>
        <v>0</v>
      </c>
      <c r="BR43" s="115">
        <f t="shared" ref="BR43" si="444">BR44+BR48</f>
        <v>0</v>
      </c>
      <c r="BS43" s="115">
        <f t="shared" ref="BS43" si="445">BS44+BS48</f>
        <v>0</v>
      </c>
      <c r="BT43" s="115">
        <f t="shared" ref="BT43" si="446">BT44+BT48</f>
        <v>0</v>
      </c>
      <c r="BU43" s="115">
        <f t="shared" ref="BU43" si="447">BU44+BU48</f>
        <v>0</v>
      </c>
      <c r="BV43" s="115">
        <f t="shared" ref="BV43" si="448">BV44+BV48</f>
        <v>0</v>
      </c>
      <c r="BW43" s="115">
        <f t="shared" ref="BW43" si="449">BW44+BW48</f>
        <v>0</v>
      </c>
      <c r="BX43" s="10"/>
      <c r="BY43" s="115">
        <f>SUM(BL43:BW43)</f>
        <v>0</v>
      </c>
    </row>
    <row r="44" spans="2:77" outlineLevel="2" x14ac:dyDescent="0.2">
      <c r="B44" s="116" t="s">
        <v>88</v>
      </c>
      <c r="C44" s="15"/>
      <c r="D44" s="117">
        <f>D45+D46-D47</f>
        <v>0</v>
      </c>
      <c r="E44" s="117">
        <f t="shared" ref="E44" si="450">E45+E46-E47</f>
        <v>0</v>
      </c>
      <c r="F44" s="117">
        <f t="shared" ref="F44" si="451">F45+F46-F47</f>
        <v>0</v>
      </c>
      <c r="G44" s="117">
        <f t="shared" ref="G44" si="452">G45+G46-G47</f>
        <v>0</v>
      </c>
      <c r="H44" s="117">
        <f t="shared" ref="H44" si="453">H45+H46-H47</f>
        <v>0</v>
      </c>
      <c r="I44" s="117">
        <f t="shared" ref="I44" si="454">I45+I46-I47</f>
        <v>0</v>
      </c>
      <c r="J44" s="117">
        <f t="shared" ref="J44" si="455">J45+J46-J47</f>
        <v>0</v>
      </c>
      <c r="K44" s="117">
        <f t="shared" ref="K44" si="456">K45+K46-K47</f>
        <v>0</v>
      </c>
      <c r="L44" s="117">
        <f t="shared" ref="L44" si="457">L45+L46-L47</f>
        <v>0</v>
      </c>
      <c r="M44" s="117">
        <f t="shared" ref="M44" si="458">M45+M46-M47</f>
        <v>0</v>
      </c>
      <c r="N44" s="117">
        <f t="shared" ref="N44" si="459">N45+N46-N47</f>
        <v>0</v>
      </c>
      <c r="O44" s="117">
        <f t="shared" ref="O44" si="460">O45+O46-O47</f>
        <v>0</v>
      </c>
      <c r="P44" s="10"/>
      <c r="Q44" s="117">
        <f>SUM(D44:O44)</f>
        <v>0</v>
      </c>
      <c r="R44" s="10"/>
      <c r="S44" s="117">
        <f>S45+S46-S47</f>
        <v>0</v>
      </c>
      <c r="T44" s="117">
        <f t="shared" ref="T44" si="461">T45+T46-T47</f>
        <v>0</v>
      </c>
      <c r="U44" s="117">
        <f t="shared" ref="U44" si="462">U45+U46-U47</f>
        <v>0</v>
      </c>
      <c r="V44" s="117">
        <f t="shared" ref="V44" si="463">V45+V46-V47</f>
        <v>0</v>
      </c>
      <c r="W44" s="117">
        <f t="shared" ref="W44" si="464">W45+W46-W47</f>
        <v>0</v>
      </c>
      <c r="X44" s="117">
        <f t="shared" ref="X44" si="465">X45+X46-X47</f>
        <v>0</v>
      </c>
      <c r="Y44" s="117">
        <f t="shared" ref="Y44" si="466">Y45+Y46-Y47</f>
        <v>0</v>
      </c>
      <c r="Z44" s="117">
        <f t="shared" ref="Z44" si="467">Z45+Z46-Z47</f>
        <v>0</v>
      </c>
      <c r="AA44" s="117">
        <f t="shared" ref="AA44" si="468">AA45+AA46-AA47</f>
        <v>0</v>
      </c>
      <c r="AB44" s="117">
        <f t="shared" ref="AB44" si="469">AB45+AB46-AB47</f>
        <v>0</v>
      </c>
      <c r="AC44" s="117">
        <f t="shared" ref="AC44" si="470">AC45+AC46-AC47</f>
        <v>0</v>
      </c>
      <c r="AD44" s="117">
        <f t="shared" ref="AD44" si="471">AD45+AD46-AD47</f>
        <v>0</v>
      </c>
      <c r="AE44" s="10"/>
      <c r="AF44" s="117">
        <f>SUM(S44:AD44)</f>
        <v>0</v>
      </c>
      <c r="AG44" s="10"/>
      <c r="AH44" s="117">
        <f>AH45+AH46-AH47</f>
        <v>0</v>
      </c>
      <c r="AI44" s="117">
        <f t="shared" ref="AI44" si="472">AI45+AI46-AI47</f>
        <v>0</v>
      </c>
      <c r="AJ44" s="117">
        <f t="shared" ref="AJ44" si="473">AJ45+AJ46-AJ47</f>
        <v>0</v>
      </c>
      <c r="AK44" s="117">
        <f t="shared" ref="AK44" si="474">AK45+AK46-AK47</f>
        <v>0</v>
      </c>
      <c r="AL44" s="117">
        <f t="shared" ref="AL44" si="475">AL45+AL46-AL47</f>
        <v>0</v>
      </c>
      <c r="AM44" s="117">
        <f t="shared" ref="AM44" si="476">AM45+AM46-AM47</f>
        <v>0</v>
      </c>
      <c r="AN44" s="117">
        <f t="shared" ref="AN44" si="477">AN45+AN46-AN47</f>
        <v>0</v>
      </c>
      <c r="AO44" s="117">
        <f t="shared" ref="AO44" si="478">AO45+AO46-AO47</f>
        <v>0</v>
      </c>
      <c r="AP44" s="117">
        <f t="shared" ref="AP44" si="479">AP45+AP46-AP47</f>
        <v>0</v>
      </c>
      <c r="AQ44" s="117">
        <f t="shared" ref="AQ44" si="480">AQ45+AQ46-AQ47</f>
        <v>0</v>
      </c>
      <c r="AR44" s="117">
        <f t="shared" ref="AR44" si="481">AR45+AR46-AR47</f>
        <v>0</v>
      </c>
      <c r="AS44" s="117">
        <f t="shared" ref="AS44" si="482">AS45+AS46-AS47</f>
        <v>0</v>
      </c>
      <c r="AT44" s="10"/>
      <c r="AU44" s="117">
        <f>SUM(AH44:AS44)</f>
        <v>0</v>
      </c>
      <c r="AV44" s="10"/>
      <c r="AW44" s="117">
        <f>AW45+AW46-AW47</f>
        <v>0</v>
      </c>
      <c r="AX44" s="117">
        <f t="shared" ref="AX44" si="483">AX45+AX46-AX47</f>
        <v>0</v>
      </c>
      <c r="AY44" s="117">
        <f t="shared" ref="AY44" si="484">AY45+AY46-AY47</f>
        <v>0</v>
      </c>
      <c r="AZ44" s="117">
        <f t="shared" ref="AZ44" si="485">AZ45+AZ46-AZ47</f>
        <v>0</v>
      </c>
      <c r="BA44" s="117">
        <f t="shared" ref="BA44" si="486">BA45+BA46-BA47</f>
        <v>0</v>
      </c>
      <c r="BB44" s="117">
        <f t="shared" ref="BB44" si="487">BB45+BB46-BB47</f>
        <v>0</v>
      </c>
      <c r="BC44" s="117">
        <f t="shared" ref="BC44" si="488">BC45+BC46-BC47</f>
        <v>0</v>
      </c>
      <c r="BD44" s="117">
        <f t="shared" ref="BD44" si="489">BD45+BD46-BD47</f>
        <v>0</v>
      </c>
      <c r="BE44" s="117">
        <f t="shared" ref="BE44" si="490">BE45+BE46-BE47</f>
        <v>0</v>
      </c>
      <c r="BF44" s="117">
        <f t="shared" ref="BF44" si="491">BF45+BF46-BF47</f>
        <v>0</v>
      </c>
      <c r="BG44" s="117">
        <f t="shared" ref="BG44" si="492">BG45+BG46-BG47</f>
        <v>0</v>
      </c>
      <c r="BH44" s="117">
        <f t="shared" ref="BH44" si="493">BH45+BH46-BH47</f>
        <v>0</v>
      </c>
      <c r="BI44" s="10"/>
      <c r="BJ44" s="117">
        <f>SUM(AW44:BH44)</f>
        <v>0</v>
      </c>
      <c r="BK44" s="10"/>
      <c r="BL44" s="117">
        <f>BL45+BL46-BL47</f>
        <v>0</v>
      </c>
      <c r="BM44" s="117">
        <f t="shared" ref="BM44" si="494">BM45+BM46-BM47</f>
        <v>0</v>
      </c>
      <c r="BN44" s="117">
        <f t="shared" ref="BN44" si="495">BN45+BN46-BN47</f>
        <v>0</v>
      </c>
      <c r="BO44" s="117">
        <f t="shared" ref="BO44" si="496">BO45+BO46-BO47</f>
        <v>0</v>
      </c>
      <c r="BP44" s="117">
        <f t="shared" ref="BP44" si="497">BP45+BP46-BP47</f>
        <v>0</v>
      </c>
      <c r="BQ44" s="117">
        <f t="shared" ref="BQ44" si="498">BQ45+BQ46-BQ47</f>
        <v>0</v>
      </c>
      <c r="BR44" s="117">
        <f t="shared" ref="BR44" si="499">BR45+BR46-BR47</f>
        <v>0</v>
      </c>
      <c r="BS44" s="117">
        <f t="shared" ref="BS44" si="500">BS45+BS46-BS47</f>
        <v>0</v>
      </c>
      <c r="BT44" s="117">
        <f t="shared" ref="BT44" si="501">BT45+BT46-BT47</f>
        <v>0</v>
      </c>
      <c r="BU44" s="117">
        <f t="shared" ref="BU44" si="502">BU45+BU46-BU47</f>
        <v>0</v>
      </c>
      <c r="BV44" s="117">
        <f t="shared" ref="BV44" si="503">BV45+BV46-BV47</f>
        <v>0</v>
      </c>
      <c r="BW44" s="117">
        <f t="shared" ref="BW44" si="504">BW45+BW46-BW47</f>
        <v>0</v>
      </c>
      <c r="BX44" s="10"/>
      <c r="BY44" s="117">
        <f>SUM(BL44:BW44)</f>
        <v>0</v>
      </c>
    </row>
    <row r="45" spans="2:77" outlineLevel="3" x14ac:dyDescent="0.2">
      <c r="B45" s="16" t="s">
        <v>85</v>
      </c>
      <c r="C45" s="15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</row>
    <row r="46" spans="2:77" outlineLevel="3" x14ac:dyDescent="0.2">
      <c r="B46" s="16" t="s">
        <v>86</v>
      </c>
      <c r="C46" s="15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</row>
    <row r="47" spans="2:77" outlineLevel="3" x14ac:dyDescent="0.2">
      <c r="B47" s="16" t="s">
        <v>87</v>
      </c>
      <c r="C47" s="15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</row>
    <row r="48" spans="2:77" outlineLevel="2" x14ac:dyDescent="0.2">
      <c r="B48" s="16" t="s">
        <v>89</v>
      </c>
      <c r="C48" s="15"/>
      <c r="D48" s="10">
        <v>0</v>
      </c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>
        <v>0</v>
      </c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>
        <v>0</v>
      </c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>
        <v>0</v>
      </c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>
        <v>0</v>
      </c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</row>
    <row r="49" spans="2:77" outlineLevel="1" x14ac:dyDescent="0.2">
      <c r="B49" s="114" t="s">
        <v>59</v>
      </c>
      <c r="C49" s="15"/>
      <c r="D49" s="115">
        <f>SUM(C50:D53)</f>
        <v>0</v>
      </c>
      <c r="E49" s="115">
        <f t="shared" ref="E49:O49" si="505">SUM(D50:E53)</f>
        <v>0</v>
      </c>
      <c r="F49" s="115">
        <f t="shared" si="505"/>
        <v>0</v>
      </c>
      <c r="G49" s="115">
        <f t="shared" si="505"/>
        <v>0</v>
      </c>
      <c r="H49" s="115">
        <f t="shared" si="505"/>
        <v>0</v>
      </c>
      <c r="I49" s="115">
        <f t="shared" si="505"/>
        <v>0</v>
      </c>
      <c r="J49" s="115">
        <f t="shared" si="505"/>
        <v>0</v>
      </c>
      <c r="K49" s="115">
        <f t="shared" si="505"/>
        <v>0</v>
      </c>
      <c r="L49" s="115">
        <f t="shared" si="505"/>
        <v>0</v>
      </c>
      <c r="M49" s="115">
        <f t="shared" si="505"/>
        <v>0</v>
      </c>
      <c r="N49" s="115">
        <f t="shared" si="505"/>
        <v>0</v>
      </c>
      <c r="O49" s="115">
        <f t="shared" si="505"/>
        <v>0</v>
      </c>
      <c r="P49" s="10"/>
      <c r="Q49" s="115">
        <f>SUM(D49:O49)</f>
        <v>0</v>
      </c>
      <c r="R49" s="10"/>
      <c r="S49" s="115">
        <f>SUM(R50:S53)</f>
        <v>0</v>
      </c>
      <c r="T49" s="115">
        <f t="shared" ref="T49:AD49" si="506">SUM(S50:T53)</f>
        <v>0</v>
      </c>
      <c r="U49" s="115">
        <f t="shared" si="506"/>
        <v>0</v>
      </c>
      <c r="V49" s="115">
        <f t="shared" si="506"/>
        <v>0</v>
      </c>
      <c r="W49" s="115">
        <f t="shared" si="506"/>
        <v>0</v>
      </c>
      <c r="X49" s="115">
        <f t="shared" si="506"/>
        <v>0</v>
      </c>
      <c r="Y49" s="115">
        <f t="shared" si="506"/>
        <v>0</v>
      </c>
      <c r="Z49" s="115">
        <f t="shared" si="506"/>
        <v>0</v>
      </c>
      <c r="AA49" s="115">
        <f t="shared" si="506"/>
        <v>0</v>
      </c>
      <c r="AB49" s="115">
        <f t="shared" si="506"/>
        <v>0</v>
      </c>
      <c r="AC49" s="115">
        <f t="shared" si="506"/>
        <v>0</v>
      </c>
      <c r="AD49" s="115">
        <f t="shared" si="506"/>
        <v>0</v>
      </c>
      <c r="AE49" s="10"/>
      <c r="AF49" s="115">
        <f>SUM(S49:AD49)</f>
        <v>0</v>
      </c>
      <c r="AG49" s="10"/>
      <c r="AH49" s="115">
        <f>SUM(AG50:AH53)</f>
        <v>0</v>
      </c>
      <c r="AI49" s="115">
        <f t="shared" ref="AI49:AS49" si="507">SUM(AH50:AI53)</f>
        <v>0</v>
      </c>
      <c r="AJ49" s="115">
        <f t="shared" si="507"/>
        <v>0</v>
      </c>
      <c r="AK49" s="115">
        <f t="shared" si="507"/>
        <v>0</v>
      </c>
      <c r="AL49" s="115">
        <f t="shared" si="507"/>
        <v>0</v>
      </c>
      <c r="AM49" s="115">
        <f t="shared" si="507"/>
        <v>0</v>
      </c>
      <c r="AN49" s="115">
        <f t="shared" si="507"/>
        <v>0</v>
      </c>
      <c r="AO49" s="115">
        <f t="shared" si="507"/>
        <v>0</v>
      </c>
      <c r="AP49" s="115">
        <f t="shared" si="507"/>
        <v>0</v>
      </c>
      <c r="AQ49" s="115">
        <f t="shared" si="507"/>
        <v>0</v>
      </c>
      <c r="AR49" s="115">
        <f t="shared" si="507"/>
        <v>0</v>
      </c>
      <c r="AS49" s="115">
        <f t="shared" si="507"/>
        <v>0</v>
      </c>
      <c r="AT49" s="10"/>
      <c r="AU49" s="115">
        <f>SUM(AH49:AS49)</f>
        <v>0</v>
      </c>
      <c r="AV49" s="10"/>
      <c r="AW49" s="115">
        <f>SUM(AV50:AW53)</f>
        <v>0</v>
      </c>
      <c r="AX49" s="115">
        <f t="shared" ref="AX49:BH49" si="508">SUM(AW50:AX53)</f>
        <v>0</v>
      </c>
      <c r="AY49" s="115">
        <f t="shared" si="508"/>
        <v>0</v>
      </c>
      <c r="AZ49" s="115">
        <f t="shared" si="508"/>
        <v>0</v>
      </c>
      <c r="BA49" s="115">
        <f t="shared" si="508"/>
        <v>0</v>
      </c>
      <c r="BB49" s="115">
        <f t="shared" si="508"/>
        <v>0</v>
      </c>
      <c r="BC49" s="115">
        <f t="shared" si="508"/>
        <v>0</v>
      </c>
      <c r="BD49" s="115">
        <f t="shared" si="508"/>
        <v>0</v>
      </c>
      <c r="BE49" s="115">
        <f t="shared" si="508"/>
        <v>0</v>
      </c>
      <c r="BF49" s="115">
        <f t="shared" si="508"/>
        <v>0</v>
      </c>
      <c r="BG49" s="115">
        <f t="shared" si="508"/>
        <v>0</v>
      </c>
      <c r="BH49" s="115">
        <f t="shared" si="508"/>
        <v>0</v>
      </c>
      <c r="BI49" s="10"/>
      <c r="BJ49" s="115">
        <f>SUM(AW49:BH49)</f>
        <v>0</v>
      </c>
      <c r="BK49" s="10"/>
      <c r="BL49" s="115">
        <f>SUM(BK50:BL53)</f>
        <v>0</v>
      </c>
      <c r="BM49" s="115">
        <f t="shared" ref="BM49:BW49" si="509">SUM(BL50:BM53)</f>
        <v>0</v>
      </c>
      <c r="BN49" s="115">
        <f t="shared" si="509"/>
        <v>0</v>
      </c>
      <c r="BO49" s="115">
        <f t="shared" si="509"/>
        <v>0</v>
      </c>
      <c r="BP49" s="115">
        <f t="shared" si="509"/>
        <v>0</v>
      </c>
      <c r="BQ49" s="115">
        <f t="shared" si="509"/>
        <v>0</v>
      </c>
      <c r="BR49" s="115">
        <f t="shared" si="509"/>
        <v>0</v>
      </c>
      <c r="BS49" s="115">
        <f t="shared" si="509"/>
        <v>0</v>
      </c>
      <c r="BT49" s="115">
        <f t="shared" si="509"/>
        <v>0</v>
      </c>
      <c r="BU49" s="115">
        <f t="shared" si="509"/>
        <v>0</v>
      </c>
      <c r="BV49" s="115">
        <f t="shared" si="509"/>
        <v>0</v>
      </c>
      <c r="BW49" s="115">
        <f t="shared" si="509"/>
        <v>0</v>
      </c>
      <c r="BX49" s="10"/>
      <c r="BY49" s="115">
        <f>SUM(BL49:BW49)</f>
        <v>0</v>
      </c>
    </row>
    <row r="50" spans="2:77" outlineLevel="2" x14ac:dyDescent="0.2">
      <c r="B50" s="16" t="s">
        <v>90</v>
      </c>
      <c r="C50" s="15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</row>
    <row r="51" spans="2:77" outlineLevel="2" x14ac:dyDescent="0.2">
      <c r="B51" s="16" t="s">
        <v>91</v>
      </c>
      <c r="C51" s="15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</row>
    <row r="52" spans="2:77" outlineLevel="2" x14ac:dyDescent="0.2">
      <c r="B52" s="16" t="s">
        <v>92</v>
      </c>
      <c r="C52" s="15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</row>
    <row r="53" spans="2:77" outlineLevel="2" x14ac:dyDescent="0.2">
      <c r="B53" s="16" t="s">
        <v>64</v>
      </c>
      <c r="C53" s="15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</row>
    <row r="54" spans="2:77" outlineLevel="1" x14ac:dyDescent="0.2">
      <c r="B54" s="16"/>
      <c r="C54" s="15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</row>
    <row r="55" spans="2:77" x14ac:dyDescent="0.2">
      <c r="B55" s="13" t="s">
        <v>84</v>
      </c>
      <c r="C55" s="15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>
        <v>0</v>
      </c>
      <c r="P55" s="10"/>
      <c r="Q55" s="53">
        <f>O55</f>
        <v>0</v>
      </c>
      <c r="R55" s="10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>
        <v>0</v>
      </c>
      <c r="AE55" s="10"/>
      <c r="AF55" s="53">
        <f>AD55</f>
        <v>0</v>
      </c>
      <c r="AG55" s="10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>
        <v>0</v>
      </c>
      <c r="AT55" s="10"/>
      <c r="AU55" s="53">
        <f>AS55</f>
        <v>0</v>
      </c>
      <c r="AV55" s="10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>
        <v>0</v>
      </c>
      <c r="BI55" s="10"/>
      <c r="BJ55" s="53">
        <f>BH55</f>
        <v>0</v>
      </c>
      <c r="BK55" s="10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>
        <v>0</v>
      </c>
      <c r="BX55" s="10"/>
      <c r="BY55" s="53">
        <f>BW55</f>
        <v>0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BB46"/>
  <sheetViews>
    <sheetView topLeftCell="Y1" zoomScaleNormal="100" workbookViewId="0">
      <selection activeCell="B2" sqref="B2"/>
    </sheetView>
  </sheetViews>
  <sheetFormatPr defaultRowHeight="15" outlineLevelCol="1" x14ac:dyDescent="0.25"/>
  <cols>
    <col min="1" max="1" width="0.85546875" style="1" customWidth="1"/>
    <col min="2" max="2" width="45.85546875" style="1" customWidth="1"/>
    <col min="3" max="3" width="0.42578125" style="1" customWidth="1"/>
    <col min="4" max="4" width="7.140625" style="3" customWidth="1"/>
    <col min="5" max="5" width="0.42578125" style="1" customWidth="1"/>
    <col min="6" max="11" width="9.140625" style="1" customWidth="1" outlineLevel="1"/>
    <col min="12" max="12" width="0.42578125" style="1" customWidth="1" outlineLevel="1"/>
    <col min="13" max="18" width="9.140625" style="1" customWidth="1" outlineLevel="1"/>
    <col min="19" max="19" width="0.42578125" style="1" customWidth="1" outlineLevel="1"/>
    <col min="20" max="25" width="9.140625" style="1" customWidth="1" outlineLevel="1"/>
    <col min="26" max="26" width="0.42578125" style="1" customWidth="1" outlineLevel="1"/>
    <col min="27" max="32" width="9.140625" style="1" customWidth="1" outlineLevel="1"/>
    <col min="33" max="33" width="0.42578125" style="1" customWidth="1" outlineLevel="1"/>
    <col min="34" max="39" width="9.140625" style="1" customWidth="1" outlineLevel="1"/>
    <col min="40" max="40" width="0.42578125" style="1" customWidth="1" outlineLevel="1"/>
    <col min="41" max="46" width="9.140625" style="1" customWidth="1" outlineLevel="1"/>
    <col min="47" max="47" width="0.42578125" style="1" customWidth="1" outlineLevel="1"/>
    <col min="48" max="48" width="6.42578125" style="70" customWidth="1"/>
    <col min="49" max="49" width="7.7109375" style="70" customWidth="1"/>
    <col min="50" max="50" width="8" style="70" customWidth="1"/>
    <col min="51" max="51" width="7.7109375" style="1" customWidth="1"/>
    <col min="52" max="52" width="7.85546875" style="1" customWidth="1"/>
    <col min="53" max="53" width="9.140625" style="1"/>
    <col min="54" max="54" width="9.140625" style="87"/>
    <col min="55" max="16384" width="9.140625" style="1"/>
  </cols>
  <sheetData>
    <row r="1" spans="2:54" x14ac:dyDescent="0.25">
      <c r="B1" s="43" t="s">
        <v>303</v>
      </c>
      <c r="C1" s="43"/>
    </row>
    <row r="2" spans="2:54" ht="11.25" x14ac:dyDescent="0.2">
      <c r="F2" s="136" t="s">
        <v>9</v>
      </c>
      <c r="G2" s="136"/>
      <c r="H2" s="136"/>
      <c r="I2" s="136"/>
      <c r="J2" s="136"/>
      <c r="K2" s="136"/>
      <c r="L2" s="85"/>
      <c r="M2" s="136" t="s">
        <v>10</v>
      </c>
      <c r="N2" s="136"/>
      <c r="O2" s="136"/>
      <c r="P2" s="136"/>
      <c r="Q2" s="136"/>
      <c r="R2" s="136"/>
      <c r="S2" s="85"/>
      <c r="T2" s="136" t="s">
        <v>11</v>
      </c>
      <c r="U2" s="136"/>
      <c r="V2" s="136"/>
      <c r="W2" s="136"/>
      <c r="X2" s="136"/>
      <c r="Y2" s="136"/>
      <c r="Z2" s="85"/>
      <c r="AA2" s="136" t="s">
        <v>12</v>
      </c>
      <c r="AB2" s="136"/>
      <c r="AC2" s="136"/>
      <c r="AD2" s="136"/>
      <c r="AE2" s="136"/>
      <c r="AF2" s="136"/>
      <c r="AG2" s="85"/>
      <c r="AH2" s="136" t="s">
        <v>13</v>
      </c>
      <c r="AI2" s="136"/>
      <c r="AJ2" s="136"/>
      <c r="AK2" s="136"/>
      <c r="AL2" s="136"/>
      <c r="AM2" s="136"/>
      <c r="AN2" s="85"/>
      <c r="AO2" s="136" t="s">
        <v>14</v>
      </c>
      <c r="AP2" s="136"/>
      <c r="AQ2" s="136"/>
      <c r="AR2" s="136"/>
      <c r="AS2" s="136"/>
      <c r="AT2" s="136"/>
      <c r="AU2" s="85"/>
      <c r="AV2" s="134" t="s">
        <v>222</v>
      </c>
      <c r="AW2" s="134"/>
      <c r="AX2" s="134"/>
      <c r="AY2" s="134"/>
      <c r="AZ2" s="134"/>
      <c r="BA2" s="134"/>
      <c r="BB2" s="1"/>
    </row>
    <row r="3" spans="2:54" ht="15" customHeight="1" x14ac:dyDescent="0.2">
      <c r="D3" s="135" t="s">
        <v>317</v>
      </c>
      <c r="F3" s="135" t="s">
        <v>243</v>
      </c>
      <c r="G3" s="135" t="s">
        <v>244</v>
      </c>
      <c r="H3" s="135" t="s">
        <v>245</v>
      </c>
      <c r="I3" s="135" t="s">
        <v>287</v>
      </c>
      <c r="J3" s="135"/>
      <c r="K3" s="135"/>
      <c r="L3" s="17"/>
      <c r="M3" s="135" t="s">
        <v>243</v>
      </c>
      <c r="N3" s="135" t="s">
        <v>244</v>
      </c>
      <c r="O3" s="135" t="s">
        <v>245</v>
      </c>
      <c r="P3" s="135" t="s">
        <v>287</v>
      </c>
      <c r="Q3" s="135"/>
      <c r="R3" s="135"/>
      <c r="S3" s="17"/>
      <c r="T3" s="135" t="s">
        <v>243</v>
      </c>
      <c r="U3" s="135" t="s">
        <v>244</v>
      </c>
      <c r="V3" s="135" t="s">
        <v>245</v>
      </c>
      <c r="W3" s="135" t="s">
        <v>287</v>
      </c>
      <c r="X3" s="135"/>
      <c r="Y3" s="135"/>
      <c r="Z3" s="17"/>
      <c r="AA3" s="135" t="s">
        <v>243</v>
      </c>
      <c r="AB3" s="135" t="s">
        <v>244</v>
      </c>
      <c r="AC3" s="135" t="s">
        <v>245</v>
      </c>
      <c r="AD3" s="135" t="s">
        <v>287</v>
      </c>
      <c r="AE3" s="135"/>
      <c r="AF3" s="135"/>
      <c r="AG3" s="17"/>
      <c r="AH3" s="135" t="s">
        <v>243</v>
      </c>
      <c r="AI3" s="135" t="s">
        <v>244</v>
      </c>
      <c r="AJ3" s="135" t="s">
        <v>245</v>
      </c>
      <c r="AK3" s="135" t="s">
        <v>287</v>
      </c>
      <c r="AL3" s="135"/>
      <c r="AM3" s="135"/>
      <c r="AN3" s="17"/>
      <c r="AO3" s="135" t="s">
        <v>243</v>
      </c>
      <c r="AP3" s="135" t="s">
        <v>244</v>
      </c>
      <c r="AQ3" s="135" t="s">
        <v>245</v>
      </c>
      <c r="AR3" s="135" t="s">
        <v>287</v>
      </c>
      <c r="AS3" s="135"/>
      <c r="AT3" s="135"/>
      <c r="AU3" s="17"/>
      <c r="AV3" s="137" t="s">
        <v>243</v>
      </c>
      <c r="AW3" s="137" t="s">
        <v>244</v>
      </c>
      <c r="AX3" s="137" t="s">
        <v>245</v>
      </c>
      <c r="AY3" s="137" t="s">
        <v>287</v>
      </c>
      <c r="AZ3" s="137"/>
      <c r="BA3" s="137"/>
      <c r="BB3" s="1"/>
    </row>
    <row r="4" spans="2:54" s="17" customFormat="1" ht="22.5" x14ac:dyDescent="0.25">
      <c r="D4" s="135"/>
      <c r="F4" s="135"/>
      <c r="G4" s="135"/>
      <c r="H4" s="135"/>
      <c r="I4" s="17" t="s">
        <v>284</v>
      </c>
      <c r="J4" s="17" t="s">
        <v>285</v>
      </c>
      <c r="K4" s="17" t="s">
        <v>286</v>
      </c>
      <c r="M4" s="135"/>
      <c r="N4" s="135"/>
      <c r="O4" s="135"/>
      <c r="P4" s="17" t="s">
        <v>284</v>
      </c>
      <c r="Q4" s="17" t="s">
        <v>285</v>
      </c>
      <c r="R4" s="17" t="s">
        <v>286</v>
      </c>
      <c r="T4" s="135"/>
      <c r="U4" s="135"/>
      <c r="V4" s="135"/>
      <c r="W4" s="17" t="s">
        <v>284</v>
      </c>
      <c r="X4" s="17" t="s">
        <v>285</v>
      </c>
      <c r="Y4" s="17" t="s">
        <v>286</v>
      </c>
      <c r="AA4" s="135"/>
      <c r="AB4" s="135"/>
      <c r="AC4" s="135"/>
      <c r="AD4" s="17" t="s">
        <v>284</v>
      </c>
      <c r="AE4" s="17" t="s">
        <v>285</v>
      </c>
      <c r="AF4" s="17" t="s">
        <v>286</v>
      </c>
      <c r="AH4" s="135"/>
      <c r="AI4" s="135"/>
      <c r="AJ4" s="135"/>
      <c r="AK4" s="17" t="s">
        <v>284</v>
      </c>
      <c r="AL4" s="17" t="s">
        <v>285</v>
      </c>
      <c r="AM4" s="17" t="s">
        <v>286</v>
      </c>
      <c r="AO4" s="135"/>
      <c r="AP4" s="135"/>
      <c r="AQ4" s="135"/>
      <c r="AR4" s="17" t="s">
        <v>284</v>
      </c>
      <c r="AS4" s="17" t="s">
        <v>285</v>
      </c>
      <c r="AT4" s="17" t="s">
        <v>286</v>
      </c>
      <c r="AV4" s="137"/>
      <c r="AW4" s="137"/>
      <c r="AX4" s="137"/>
      <c r="AY4" s="102" t="s">
        <v>284</v>
      </c>
      <c r="AZ4" s="102" t="s">
        <v>285</v>
      </c>
      <c r="BA4" s="102" t="s">
        <v>286</v>
      </c>
    </row>
    <row r="5" spans="2:54" ht="11.25" x14ac:dyDescent="0.2">
      <c r="B5" s="93" t="s">
        <v>225</v>
      </c>
      <c r="C5" s="6"/>
      <c r="D5" s="90" t="s">
        <v>308</v>
      </c>
      <c r="F5" s="88"/>
      <c r="G5" s="88"/>
      <c r="H5" s="89">
        <f>F5*G5</f>
        <v>0</v>
      </c>
      <c r="I5" s="89"/>
      <c r="J5" s="89"/>
      <c r="K5" s="89"/>
      <c r="L5" s="85"/>
      <c r="M5" s="88"/>
      <c r="N5" s="88"/>
      <c r="O5" s="89">
        <f>M5*N5</f>
        <v>0</v>
      </c>
      <c r="P5" s="89"/>
      <c r="Q5" s="89"/>
      <c r="R5" s="89"/>
      <c r="S5" s="85"/>
      <c r="T5" s="88"/>
      <c r="U5" s="88"/>
      <c r="V5" s="89">
        <f>T5*U5</f>
        <v>0</v>
      </c>
      <c r="W5" s="89"/>
      <c r="X5" s="89"/>
      <c r="Y5" s="89"/>
      <c r="Z5" s="85"/>
      <c r="AA5" s="88"/>
      <c r="AB5" s="88"/>
      <c r="AC5" s="89">
        <f>AA5*AB5</f>
        <v>0</v>
      </c>
      <c r="AD5" s="89"/>
      <c r="AE5" s="89"/>
      <c r="AF5" s="89"/>
      <c r="AG5" s="85"/>
      <c r="AH5" s="88"/>
      <c r="AI5" s="88"/>
      <c r="AJ5" s="89">
        <f>AH5*AI5</f>
        <v>0</v>
      </c>
      <c r="AK5" s="89"/>
      <c r="AL5" s="89"/>
      <c r="AM5" s="89"/>
      <c r="AN5" s="85"/>
      <c r="AO5" s="88"/>
      <c r="AP5" s="88"/>
      <c r="AQ5" s="89">
        <f>AO5*AP5</f>
        <v>0</v>
      </c>
      <c r="AR5" s="89"/>
      <c r="AS5" s="89"/>
      <c r="AT5" s="89"/>
      <c r="AU5" s="85"/>
      <c r="AV5" s="103">
        <f>H5+O5+V5+AC5+AJ5+AQ5</f>
        <v>0</v>
      </c>
      <c r="AW5" s="103"/>
      <c r="AX5" s="103"/>
      <c r="AY5" s="104"/>
      <c r="AZ5" s="104"/>
      <c r="BA5" s="104"/>
      <c r="BB5" s="1"/>
    </row>
    <row r="6" spans="2:54" ht="3" customHeight="1" x14ac:dyDescent="0.2">
      <c r="B6" s="8"/>
      <c r="C6" s="8"/>
      <c r="H6" s="85"/>
      <c r="I6" s="85"/>
      <c r="J6" s="85"/>
      <c r="K6" s="85"/>
      <c r="L6" s="85"/>
      <c r="O6" s="85"/>
      <c r="P6" s="85"/>
      <c r="Q6" s="85"/>
      <c r="R6" s="85"/>
      <c r="S6" s="85"/>
      <c r="V6" s="85"/>
      <c r="W6" s="85"/>
      <c r="X6" s="85"/>
      <c r="Y6" s="85"/>
      <c r="Z6" s="85"/>
      <c r="AC6" s="85"/>
      <c r="AD6" s="85"/>
      <c r="AE6" s="85"/>
      <c r="AF6" s="85"/>
      <c r="AG6" s="85"/>
      <c r="AJ6" s="85"/>
      <c r="AK6" s="85"/>
      <c r="AL6" s="85"/>
      <c r="AM6" s="85"/>
      <c r="AN6" s="85"/>
      <c r="AQ6" s="85"/>
      <c r="AR6" s="85"/>
      <c r="AS6" s="85"/>
      <c r="AT6" s="85"/>
      <c r="AU6" s="85"/>
      <c r="AV6" s="105"/>
      <c r="AW6" s="105"/>
      <c r="AX6" s="105"/>
      <c r="AY6" s="106"/>
      <c r="AZ6" s="106"/>
      <c r="BA6" s="106"/>
      <c r="BB6" s="1"/>
    </row>
    <row r="7" spans="2:54" ht="11.25" x14ac:dyDescent="0.2">
      <c r="B7" s="93" t="s">
        <v>252</v>
      </c>
      <c r="C7" s="6"/>
      <c r="D7" s="90" t="s">
        <v>308</v>
      </c>
      <c r="F7" s="88"/>
      <c r="G7" s="88"/>
      <c r="H7" s="89">
        <f>F7*G7</f>
        <v>0</v>
      </c>
      <c r="I7" s="89"/>
      <c r="J7" s="89"/>
      <c r="K7" s="89"/>
      <c r="L7" s="85"/>
      <c r="M7" s="88"/>
      <c r="N7" s="88"/>
      <c r="O7" s="89">
        <f t="shared" ref="O7:O30" si="0">M7*N7</f>
        <v>0</v>
      </c>
      <c r="P7" s="89"/>
      <c r="Q7" s="89"/>
      <c r="R7" s="89"/>
      <c r="S7" s="85"/>
      <c r="T7" s="88"/>
      <c r="U7" s="88"/>
      <c r="V7" s="89">
        <f t="shared" ref="V7:V30" si="1">T7*U7</f>
        <v>0</v>
      </c>
      <c r="W7" s="89"/>
      <c r="X7" s="89"/>
      <c r="Y7" s="89"/>
      <c r="Z7" s="85"/>
      <c r="AA7" s="88"/>
      <c r="AB7" s="88"/>
      <c r="AC7" s="89">
        <f t="shared" ref="AC7:AC30" si="2">AA7*AB7</f>
        <v>0</v>
      </c>
      <c r="AD7" s="89"/>
      <c r="AE7" s="89"/>
      <c r="AF7" s="89"/>
      <c r="AG7" s="85"/>
      <c r="AH7" s="88"/>
      <c r="AI7" s="88"/>
      <c r="AJ7" s="89">
        <f t="shared" ref="AJ7:AJ30" si="3">AH7*AI7</f>
        <v>0</v>
      </c>
      <c r="AK7" s="89"/>
      <c r="AL7" s="89"/>
      <c r="AM7" s="89"/>
      <c r="AN7" s="85"/>
      <c r="AO7" s="88"/>
      <c r="AP7" s="88"/>
      <c r="AQ7" s="89">
        <f t="shared" ref="AQ7:AQ30" si="4">AO7*AP7</f>
        <v>0</v>
      </c>
      <c r="AR7" s="89"/>
      <c r="AS7" s="89"/>
      <c r="AT7" s="89"/>
      <c r="AU7" s="85"/>
      <c r="AV7" s="103">
        <f>H7+O7+V7+AC7+AJ7+AQ7</f>
        <v>0</v>
      </c>
      <c r="AW7" s="103"/>
      <c r="AX7" s="103"/>
      <c r="AY7" s="104"/>
      <c r="AZ7" s="104"/>
      <c r="BA7" s="104"/>
      <c r="BB7" s="1"/>
    </row>
    <row r="8" spans="2:54" ht="11.25" x14ac:dyDescent="0.2">
      <c r="B8" s="47" t="s">
        <v>226</v>
      </c>
      <c r="D8" s="91" t="s">
        <v>308</v>
      </c>
      <c r="F8" s="47"/>
      <c r="G8" s="47"/>
      <c r="H8" s="92">
        <f>F8*G8</f>
        <v>0</v>
      </c>
      <c r="I8" s="92"/>
      <c r="J8" s="92"/>
      <c r="K8" s="92"/>
      <c r="L8" s="85"/>
      <c r="M8" s="47"/>
      <c r="N8" s="47"/>
      <c r="O8" s="92">
        <f t="shared" si="0"/>
        <v>0</v>
      </c>
      <c r="P8" s="92"/>
      <c r="Q8" s="92"/>
      <c r="R8" s="92"/>
      <c r="S8" s="85"/>
      <c r="T8" s="47"/>
      <c r="U8" s="47"/>
      <c r="V8" s="92">
        <f t="shared" si="1"/>
        <v>0</v>
      </c>
      <c r="W8" s="92"/>
      <c r="X8" s="92"/>
      <c r="Y8" s="92"/>
      <c r="Z8" s="85"/>
      <c r="AA8" s="47"/>
      <c r="AB8" s="47"/>
      <c r="AC8" s="92">
        <f t="shared" si="2"/>
        <v>0</v>
      </c>
      <c r="AD8" s="92"/>
      <c r="AE8" s="92"/>
      <c r="AF8" s="92"/>
      <c r="AG8" s="85"/>
      <c r="AH8" s="47"/>
      <c r="AI8" s="47"/>
      <c r="AJ8" s="92">
        <f t="shared" si="3"/>
        <v>0</v>
      </c>
      <c r="AK8" s="92"/>
      <c r="AL8" s="92"/>
      <c r="AM8" s="92"/>
      <c r="AN8" s="85"/>
      <c r="AO8" s="47"/>
      <c r="AP8" s="47"/>
      <c r="AQ8" s="92">
        <f t="shared" si="4"/>
        <v>0</v>
      </c>
      <c r="AR8" s="92"/>
      <c r="AS8" s="92"/>
      <c r="AT8" s="92"/>
      <c r="AU8" s="85"/>
      <c r="AV8" s="107">
        <f>H8+O8+V8+AC8+AJ8+AQ8</f>
        <v>0</v>
      </c>
      <c r="AW8" s="107"/>
      <c r="AX8" s="107"/>
      <c r="AY8" s="108"/>
      <c r="AZ8" s="108"/>
      <c r="BA8" s="108"/>
      <c r="BB8" s="1"/>
    </row>
    <row r="9" spans="2:54" ht="11.25" x14ac:dyDescent="0.2">
      <c r="B9" s="47" t="s">
        <v>227</v>
      </c>
      <c r="D9" s="91" t="s">
        <v>308</v>
      </c>
      <c r="F9" s="47"/>
      <c r="G9" s="47"/>
      <c r="H9" s="92">
        <f>F9*G9</f>
        <v>0</v>
      </c>
      <c r="I9" s="92"/>
      <c r="J9" s="92"/>
      <c r="K9" s="92"/>
      <c r="L9" s="85"/>
      <c r="M9" s="47"/>
      <c r="N9" s="47"/>
      <c r="O9" s="92">
        <f t="shared" si="0"/>
        <v>0</v>
      </c>
      <c r="P9" s="92"/>
      <c r="Q9" s="92"/>
      <c r="R9" s="92"/>
      <c r="S9" s="85"/>
      <c r="T9" s="47"/>
      <c r="U9" s="47"/>
      <c r="V9" s="92">
        <f t="shared" si="1"/>
        <v>0</v>
      </c>
      <c r="W9" s="92"/>
      <c r="X9" s="92"/>
      <c r="Y9" s="92"/>
      <c r="Z9" s="85"/>
      <c r="AA9" s="47"/>
      <c r="AB9" s="47"/>
      <c r="AC9" s="92">
        <f t="shared" si="2"/>
        <v>0</v>
      </c>
      <c r="AD9" s="92"/>
      <c r="AE9" s="92"/>
      <c r="AF9" s="92"/>
      <c r="AG9" s="85"/>
      <c r="AH9" s="47"/>
      <c r="AI9" s="47"/>
      <c r="AJ9" s="92">
        <f t="shared" si="3"/>
        <v>0</v>
      </c>
      <c r="AK9" s="92"/>
      <c r="AL9" s="92"/>
      <c r="AM9" s="92"/>
      <c r="AN9" s="85"/>
      <c r="AO9" s="47"/>
      <c r="AP9" s="47"/>
      <c r="AQ9" s="92">
        <f t="shared" si="4"/>
        <v>0</v>
      </c>
      <c r="AR9" s="92"/>
      <c r="AS9" s="92"/>
      <c r="AT9" s="92"/>
      <c r="AU9" s="85"/>
      <c r="AV9" s="107">
        <f>H9+O9+V9+AC9+AJ9+AQ9</f>
        <v>0</v>
      </c>
      <c r="AW9" s="107"/>
      <c r="AX9" s="107"/>
      <c r="AY9" s="108"/>
      <c r="AZ9" s="108"/>
      <c r="BA9" s="108"/>
      <c r="BB9" s="1"/>
    </row>
    <row r="10" spans="2:54" ht="11.25" x14ac:dyDescent="0.2">
      <c r="B10" s="47" t="s">
        <v>228</v>
      </c>
      <c r="D10" s="91" t="s">
        <v>308</v>
      </c>
      <c r="F10" s="47"/>
      <c r="G10" s="47"/>
      <c r="H10" s="92">
        <f>F10*G10</f>
        <v>0</v>
      </c>
      <c r="I10" s="92"/>
      <c r="J10" s="92"/>
      <c r="K10" s="92"/>
      <c r="L10" s="85"/>
      <c r="M10" s="47"/>
      <c r="N10" s="47"/>
      <c r="O10" s="92">
        <f t="shared" si="0"/>
        <v>0</v>
      </c>
      <c r="P10" s="92"/>
      <c r="Q10" s="92"/>
      <c r="R10" s="92"/>
      <c r="S10" s="85"/>
      <c r="T10" s="47"/>
      <c r="U10" s="47"/>
      <c r="V10" s="92">
        <f t="shared" si="1"/>
        <v>0</v>
      </c>
      <c r="W10" s="92"/>
      <c r="X10" s="92"/>
      <c r="Y10" s="92"/>
      <c r="Z10" s="85"/>
      <c r="AA10" s="47"/>
      <c r="AB10" s="47"/>
      <c r="AC10" s="92">
        <f t="shared" si="2"/>
        <v>0</v>
      </c>
      <c r="AD10" s="92"/>
      <c r="AE10" s="92"/>
      <c r="AF10" s="92"/>
      <c r="AG10" s="85"/>
      <c r="AH10" s="47"/>
      <c r="AI10" s="47"/>
      <c r="AJ10" s="92">
        <f t="shared" si="3"/>
        <v>0</v>
      </c>
      <c r="AK10" s="92"/>
      <c r="AL10" s="92"/>
      <c r="AM10" s="92"/>
      <c r="AN10" s="85"/>
      <c r="AO10" s="47"/>
      <c r="AP10" s="47"/>
      <c r="AQ10" s="92">
        <f t="shared" si="4"/>
        <v>0</v>
      </c>
      <c r="AR10" s="92"/>
      <c r="AS10" s="92"/>
      <c r="AT10" s="92"/>
      <c r="AU10" s="85"/>
      <c r="AV10" s="107">
        <f>H10+O10+V10+AC10+AJ10+AQ10</f>
        <v>0</v>
      </c>
      <c r="AW10" s="107"/>
      <c r="AX10" s="107"/>
      <c r="AY10" s="108"/>
      <c r="AZ10" s="108"/>
      <c r="BA10" s="108"/>
      <c r="BB10" s="1"/>
    </row>
    <row r="11" spans="2:54" ht="11.25" x14ac:dyDescent="0.2">
      <c r="B11" s="47" t="s">
        <v>229</v>
      </c>
      <c r="D11" s="91" t="s">
        <v>308</v>
      </c>
      <c r="F11" s="47"/>
      <c r="G11" s="47"/>
      <c r="H11" s="92">
        <f>F11*G11</f>
        <v>0</v>
      </c>
      <c r="I11" s="92"/>
      <c r="J11" s="92"/>
      <c r="K11" s="92"/>
      <c r="L11" s="85"/>
      <c r="M11" s="47"/>
      <c r="N11" s="47"/>
      <c r="O11" s="92">
        <f t="shared" si="0"/>
        <v>0</v>
      </c>
      <c r="P11" s="92"/>
      <c r="Q11" s="92"/>
      <c r="R11" s="92"/>
      <c r="S11" s="85"/>
      <c r="T11" s="47"/>
      <c r="U11" s="47"/>
      <c r="V11" s="92">
        <f t="shared" si="1"/>
        <v>0</v>
      </c>
      <c r="W11" s="92"/>
      <c r="X11" s="92"/>
      <c r="Y11" s="92"/>
      <c r="Z11" s="85"/>
      <c r="AA11" s="47"/>
      <c r="AB11" s="47"/>
      <c r="AC11" s="92">
        <f t="shared" si="2"/>
        <v>0</v>
      </c>
      <c r="AD11" s="92"/>
      <c r="AE11" s="92"/>
      <c r="AF11" s="92"/>
      <c r="AG11" s="85"/>
      <c r="AH11" s="47"/>
      <c r="AI11" s="47"/>
      <c r="AJ11" s="92">
        <f t="shared" si="3"/>
        <v>0</v>
      </c>
      <c r="AK11" s="92"/>
      <c r="AL11" s="92"/>
      <c r="AM11" s="92"/>
      <c r="AN11" s="85"/>
      <c r="AO11" s="47"/>
      <c r="AP11" s="47"/>
      <c r="AQ11" s="92">
        <f t="shared" si="4"/>
        <v>0</v>
      </c>
      <c r="AR11" s="92"/>
      <c r="AS11" s="92"/>
      <c r="AT11" s="92"/>
      <c r="AU11" s="85"/>
      <c r="AV11" s="107">
        <f>H11+O11+V11+AC11+AJ11+AQ11</f>
        <v>0</v>
      </c>
      <c r="AW11" s="107"/>
      <c r="AX11" s="107"/>
      <c r="AY11" s="108"/>
      <c r="AZ11" s="108"/>
      <c r="BA11" s="108"/>
      <c r="BB11" s="1"/>
    </row>
    <row r="12" spans="2:54" ht="3" customHeight="1" x14ac:dyDescent="0.2">
      <c r="H12" s="85"/>
      <c r="I12" s="85"/>
      <c r="J12" s="85"/>
      <c r="K12" s="85"/>
      <c r="L12" s="85"/>
      <c r="O12" s="85"/>
      <c r="P12" s="85"/>
      <c r="Q12" s="85"/>
      <c r="R12" s="85"/>
      <c r="S12" s="85"/>
      <c r="V12" s="85"/>
      <c r="W12" s="85"/>
      <c r="X12" s="85"/>
      <c r="Y12" s="85"/>
      <c r="Z12" s="85"/>
      <c r="AC12" s="85"/>
      <c r="AD12" s="85"/>
      <c r="AE12" s="85"/>
      <c r="AF12" s="85"/>
      <c r="AG12" s="85"/>
      <c r="AJ12" s="85"/>
      <c r="AK12" s="85"/>
      <c r="AL12" s="85"/>
      <c r="AM12" s="85"/>
      <c r="AN12" s="85"/>
      <c r="AQ12" s="85"/>
      <c r="AR12" s="85"/>
      <c r="AS12" s="85"/>
      <c r="AT12" s="85"/>
      <c r="AU12" s="85"/>
      <c r="AV12" s="105"/>
      <c r="AW12" s="105"/>
      <c r="AX12" s="105"/>
      <c r="AY12" s="106"/>
      <c r="AZ12" s="106"/>
      <c r="BA12" s="106"/>
      <c r="BB12" s="1"/>
    </row>
    <row r="13" spans="2:54" ht="11.25" x14ac:dyDescent="0.2">
      <c r="B13" s="93" t="s">
        <v>253</v>
      </c>
      <c r="C13" s="6"/>
      <c r="D13" s="90"/>
      <c r="F13" s="88"/>
      <c r="G13" s="88"/>
      <c r="H13" s="89">
        <f t="shared" ref="H13:H17" si="5">F13*G13</f>
        <v>0</v>
      </c>
      <c r="I13" s="89"/>
      <c r="J13" s="89"/>
      <c r="K13" s="89"/>
      <c r="L13" s="85"/>
      <c r="M13" s="88"/>
      <c r="N13" s="88"/>
      <c r="O13" s="89">
        <f t="shared" si="0"/>
        <v>0</v>
      </c>
      <c r="P13" s="89"/>
      <c r="Q13" s="89"/>
      <c r="R13" s="89"/>
      <c r="S13" s="85"/>
      <c r="T13" s="88"/>
      <c r="U13" s="88"/>
      <c r="V13" s="89">
        <f t="shared" si="1"/>
        <v>0</v>
      </c>
      <c r="W13" s="89"/>
      <c r="X13" s="89"/>
      <c r="Y13" s="89"/>
      <c r="Z13" s="85"/>
      <c r="AA13" s="88"/>
      <c r="AB13" s="88"/>
      <c r="AC13" s="89">
        <f t="shared" si="2"/>
        <v>0</v>
      </c>
      <c r="AD13" s="89"/>
      <c r="AE13" s="89"/>
      <c r="AF13" s="89"/>
      <c r="AG13" s="85"/>
      <c r="AH13" s="88"/>
      <c r="AI13" s="88"/>
      <c r="AJ13" s="89">
        <f t="shared" si="3"/>
        <v>0</v>
      </c>
      <c r="AK13" s="89"/>
      <c r="AL13" s="89"/>
      <c r="AM13" s="89"/>
      <c r="AN13" s="85"/>
      <c r="AO13" s="88"/>
      <c r="AP13" s="88"/>
      <c r="AQ13" s="89">
        <f t="shared" si="4"/>
        <v>0</v>
      </c>
      <c r="AR13" s="89"/>
      <c r="AS13" s="89"/>
      <c r="AT13" s="89"/>
      <c r="AU13" s="85"/>
      <c r="AV13" s="103">
        <f>H13+O13+V13+AC13+AJ13+AQ13</f>
        <v>0</v>
      </c>
      <c r="AW13" s="103"/>
      <c r="AX13" s="103"/>
      <c r="AY13" s="104"/>
      <c r="AZ13" s="104"/>
      <c r="BA13" s="104"/>
      <c r="BB13" s="1"/>
    </row>
    <row r="14" spans="2:54" ht="11.25" x14ac:dyDescent="0.2">
      <c r="B14" s="47" t="s">
        <v>230</v>
      </c>
      <c r="D14" s="91" t="s">
        <v>314</v>
      </c>
      <c r="F14" s="47"/>
      <c r="G14" s="47"/>
      <c r="H14" s="92">
        <f t="shared" si="5"/>
        <v>0</v>
      </c>
      <c r="I14" s="92"/>
      <c r="J14" s="92"/>
      <c r="K14" s="92"/>
      <c r="L14" s="85"/>
      <c r="M14" s="47"/>
      <c r="N14" s="47"/>
      <c r="O14" s="92">
        <f t="shared" si="0"/>
        <v>0</v>
      </c>
      <c r="P14" s="92"/>
      <c r="Q14" s="92"/>
      <c r="R14" s="92"/>
      <c r="S14" s="85"/>
      <c r="T14" s="47"/>
      <c r="U14" s="47"/>
      <c r="V14" s="92">
        <f t="shared" si="1"/>
        <v>0</v>
      </c>
      <c r="W14" s="92"/>
      <c r="X14" s="92"/>
      <c r="Y14" s="92"/>
      <c r="Z14" s="85"/>
      <c r="AA14" s="47"/>
      <c r="AB14" s="47"/>
      <c r="AC14" s="92">
        <f t="shared" si="2"/>
        <v>0</v>
      </c>
      <c r="AD14" s="92"/>
      <c r="AE14" s="92"/>
      <c r="AF14" s="92"/>
      <c r="AG14" s="85"/>
      <c r="AH14" s="47"/>
      <c r="AI14" s="47"/>
      <c r="AJ14" s="92">
        <f t="shared" si="3"/>
        <v>0</v>
      </c>
      <c r="AK14" s="92"/>
      <c r="AL14" s="92"/>
      <c r="AM14" s="92"/>
      <c r="AN14" s="85"/>
      <c r="AO14" s="47"/>
      <c r="AP14" s="47"/>
      <c r="AQ14" s="92">
        <f t="shared" si="4"/>
        <v>0</v>
      </c>
      <c r="AR14" s="92"/>
      <c r="AS14" s="92"/>
      <c r="AT14" s="92"/>
      <c r="AU14" s="85"/>
      <c r="AV14" s="107">
        <f>H14+O14+V14+AC14+AJ14+AQ14</f>
        <v>0</v>
      </c>
      <c r="AW14" s="107"/>
      <c r="AX14" s="107"/>
      <c r="AY14" s="108"/>
      <c r="AZ14" s="108"/>
      <c r="BA14" s="108"/>
      <c r="BB14" s="1"/>
    </row>
    <row r="15" spans="2:54" ht="11.25" x14ac:dyDescent="0.2">
      <c r="B15" s="47" t="s">
        <v>234</v>
      </c>
      <c r="D15" s="91"/>
      <c r="F15" s="47"/>
      <c r="G15" s="47"/>
      <c r="H15" s="92">
        <f t="shared" si="5"/>
        <v>0</v>
      </c>
      <c r="I15" s="92"/>
      <c r="J15" s="92"/>
      <c r="K15" s="92"/>
      <c r="L15" s="85"/>
      <c r="M15" s="47"/>
      <c r="N15" s="47"/>
      <c r="O15" s="92">
        <f t="shared" si="0"/>
        <v>0</v>
      </c>
      <c r="P15" s="92"/>
      <c r="Q15" s="92"/>
      <c r="R15" s="92"/>
      <c r="S15" s="85"/>
      <c r="T15" s="47"/>
      <c r="U15" s="47"/>
      <c r="V15" s="92">
        <f t="shared" si="1"/>
        <v>0</v>
      </c>
      <c r="W15" s="92"/>
      <c r="X15" s="92"/>
      <c r="Y15" s="92"/>
      <c r="Z15" s="85"/>
      <c r="AA15" s="47"/>
      <c r="AB15" s="47"/>
      <c r="AC15" s="92">
        <f t="shared" si="2"/>
        <v>0</v>
      </c>
      <c r="AD15" s="92"/>
      <c r="AE15" s="92"/>
      <c r="AF15" s="92"/>
      <c r="AG15" s="85"/>
      <c r="AH15" s="47"/>
      <c r="AI15" s="47"/>
      <c r="AJ15" s="92">
        <f t="shared" si="3"/>
        <v>0</v>
      </c>
      <c r="AK15" s="92"/>
      <c r="AL15" s="92"/>
      <c r="AM15" s="92"/>
      <c r="AN15" s="85"/>
      <c r="AO15" s="47"/>
      <c r="AP15" s="47"/>
      <c r="AQ15" s="92">
        <f t="shared" si="4"/>
        <v>0</v>
      </c>
      <c r="AR15" s="92"/>
      <c r="AS15" s="92"/>
      <c r="AT15" s="92"/>
      <c r="AU15" s="85"/>
      <c r="AV15" s="107">
        <f>H15+O15+V15+AC15+AJ15+AQ15</f>
        <v>0</v>
      </c>
      <c r="AW15" s="107"/>
      <c r="AX15" s="107"/>
      <c r="AY15" s="108"/>
      <c r="AZ15" s="108"/>
      <c r="BA15" s="108"/>
      <c r="BB15" s="1"/>
    </row>
    <row r="16" spans="2:54" ht="11.25" x14ac:dyDescent="0.2">
      <c r="B16" s="47" t="s">
        <v>233</v>
      </c>
      <c r="D16" s="91"/>
      <c r="F16" s="47"/>
      <c r="G16" s="47"/>
      <c r="H16" s="92">
        <f t="shared" si="5"/>
        <v>0</v>
      </c>
      <c r="I16" s="92"/>
      <c r="J16" s="92"/>
      <c r="K16" s="92"/>
      <c r="L16" s="85"/>
      <c r="M16" s="47"/>
      <c r="N16" s="47"/>
      <c r="O16" s="92">
        <f t="shared" si="0"/>
        <v>0</v>
      </c>
      <c r="P16" s="92"/>
      <c r="Q16" s="92"/>
      <c r="R16" s="92"/>
      <c r="S16" s="85"/>
      <c r="T16" s="47"/>
      <c r="U16" s="47"/>
      <c r="V16" s="92">
        <f t="shared" si="1"/>
        <v>0</v>
      </c>
      <c r="W16" s="92"/>
      <c r="X16" s="92"/>
      <c r="Y16" s="92"/>
      <c r="Z16" s="85"/>
      <c r="AA16" s="47"/>
      <c r="AB16" s="47"/>
      <c r="AC16" s="92">
        <f t="shared" si="2"/>
        <v>0</v>
      </c>
      <c r="AD16" s="92"/>
      <c r="AE16" s="92"/>
      <c r="AF16" s="92"/>
      <c r="AG16" s="85"/>
      <c r="AH16" s="47"/>
      <c r="AI16" s="47"/>
      <c r="AJ16" s="92">
        <f t="shared" si="3"/>
        <v>0</v>
      </c>
      <c r="AK16" s="92"/>
      <c r="AL16" s="92"/>
      <c r="AM16" s="92"/>
      <c r="AN16" s="85"/>
      <c r="AO16" s="47"/>
      <c r="AP16" s="47"/>
      <c r="AQ16" s="92">
        <f t="shared" si="4"/>
        <v>0</v>
      </c>
      <c r="AR16" s="92"/>
      <c r="AS16" s="92"/>
      <c r="AT16" s="92"/>
      <c r="AU16" s="85"/>
      <c r="AV16" s="107">
        <f>H16+O16+V16+AC16+AJ16+AQ16</f>
        <v>0</v>
      </c>
      <c r="AW16" s="107"/>
      <c r="AX16" s="107"/>
      <c r="AY16" s="108"/>
      <c r="AZ16" s="108"/>
      <c r="BA16" s="108"/>
      <c r="BB16" s="1"/>
    </row>
    <row r="17" spans="2:54" ht="11.25" x14ac:dyDescent="0.2">
      <c r="B17" s="47" t="s">
        <v>231</v>
      </c>
      <c r="D17" s="91"/>
      <c r="F17" s="47"/>
      <c r="G17" s="47"/>
      <c r="H17" s="92">
        <f t="shared" si="5"/>
        <v>0</v>
      </c>
      <c r="I17" s="92"/>
      <c r="J17" s="92"/>
      <c r="K17" s="92"/>
      <c r="L17" s="85"/>
      <c r="M17" s="47"/>
      <c r="N17" s="47"/>
      <c r="O17" s="92">
        <f t="shared" si="0"/>
        <v>0</v>
      </c>
      <c r="P17" s="92"/>
      <c r="Q17" s="92"/>
      <c r="R17" s="92"/>
      <c r="S17" s="85"/>
      <c r="T17" s="47"/>
      <c r="U17" s="47"/>
      <c r="V17" s="92">
        <f t="shared" si="1"/>
        <v>0</v>
      </c>
      <c r="W17" s="92"/>
      <c r="X17" s="92"/>
      <c r="Y17" s="92"/>
      <c r="Z17" s="85"/>
      <c r="AA17" s="47"/>
      <c r="AB17" s="47"/>
      <c r="AC17" s="92">
        <f t="shared" si="2"/>
        <v>0</v>
      </c>
      <c r="AD17" s="92"/>
      <c r="AE17" s="92"/>
      <c r="AF17" s="92"/>
      <c r="AG17" s="85"/>
      <c r="AH17" s="47"/>
      <c r="AI17" s="47"/>
      <c r="AJ17" s="92">
        <f t="shared" si="3"/>
        <v>0</v>
      </c>
      <c r="AK17" s="92"/>
      <c r="AL17" s="92"/>
      <c r="AM17" s="92"/>
      <c r="AN17" s="85"/>
      <c r="AO17" s="47"/>
      <c r="AP17" s="47"/>
      <c r="AQ17" s="92">
        <f t="shared" si="4"/>
        <v>0</v>
      </c>
      <c r="AR17" s="92"/>
      <c r="AS17" s="92"/>
      <c r="AT17" s="92"/>
      <c r="AU17" s="85"/>
      <c r="AV17" s="107">
        <f>H17+O17+V17+AC17+AJ17+AQ17</f>
        <v>0</v>
      </c>
      <c r="AW17" s="107"/>
      <c r="AX17" s="107"/>
      <c r="AY17" s="108"/>
      <c r="AZ17" s="108"/>
      <c r="BA17" s="108"/>
      <c r="BB17" s="1"/>
    </row>
    <row r="18" spans="2:54" ht="3" customHeight="1" x14ac:dyDescent="0.2">
      <c r="H18" s="85"/>
      <c r="I18" s="85"/>
      <c r="J18" s="85"/>
      <c r="K18" s="85"/>
      <c r="L18" s="85"/>
      <c r="O18" s="85"/>
      <c r="P18" s="85"/>
      <c r="Q18" s="85"/>
      <c r="R18" s="85"/>
      <c r="S18" s="85"/>
      <c r="V18" s="85"/>
      <c r="W18" s="85"/>
      <c r="X18" s="85"/>
      <c r="Y18" s="85"/>
      <c r="Z18" s="85"/>
      <c r="AC18" s="85"/>
      <c r="AD18" s="85"/>
      <c r="AE18" s="85"/>
      <c r="AF18" s="85"/>
      <c r="AG18" s="85"/>
      <c r="AJ18" s="85"/>
      <c r="AK18" s="85"/>
      <c r="AL18" s="85"/>
      <c r="AM18" s="85"/>
      <c r="AN18" s="85"/>
      <c r="AQ18" s="85"/>
      <c r="AR18" s="85"/>
      <c r="AS18" s="85"/>
      <c r="AT18" s="85"/>
      <c r="AU18" s="85"/>
      <c r="AV18" s="105"/>
      <c r="AW18" s="105"/>
      <c r="AX18" s="105"/>
      <c r="AY18" s="106"/>
      <c r="AZ18" s="106"/>
      <c r="BA18" s="106"/>
      <c r="BB18" s="1"/>
    </row>
    <row r="19" spans="2:54" ht="11.25" x14ac:dyDescent="0.2">
      <c r="B19" s="93" t="s">
        <v>254</v>
      </c>
      <c r="C19" s="6"/>
      <c r="D19" s="90"/>
      <c r="F19" s="88"/>
      <c r="G19" s="88"/>
      <c r="H19" s="89">
        <f t="shared" ref="H19:H24" si="6">F19*G19</f>
        <v>0</v>
      </c>
      <c r="I19" s="89"/>
      <c r="J19" s="89"/>
      <c r="K19" s="89"/>
      <c r="L19" s="85"/>
      <c r="M19" s="88"/>
      <c r="N19" s="88"/>
      <c r="O19" s="89">
        <f t="shared" si="0"/>
        <v>0</v>
      </c>
      <c r="P19" s="89"/>
      <c r="Q19" s="89"/>
      <c r="R19" s="89"/>
      <c r="S19" s="85"/>
      <c r="T19" s="88"/>
      <c r="U19" s="88"/>
      <c r="V19" s="89">
        <f t="shared" si="1"/>
        <v>0</v>
      </c>
      <c r="W19" s="89"/>
      <c r="X19" s="89"/>
      <c r="Y19" s="89"/>
      <c r="Z19" s="85"/>
      <c r="AA19" s="88"/>
      <c r="AB19" s="88"/>
      <c r="AC19" s="89">
        <f t="shared" si="2"/>
        <v>0</v>
      </c>
      <c r="AD19" s="89"/>
      <c r="AE19" s="89"/>
      <c r="AF19" s="89"/>
      <c r="AG19" s="85"/>
      <c r="AH19" s="88"/>
      <c r="AI19" s="88"/>
      <c r="AJ19" s="89">
        <f t="shared" si="3"/>
        <v>0</v>
      </c>
      <c r="AK19" s="89"/>
      <c r="AL19" s="89"/>
      <c r="AM19" s="89"/>
      <c r="AN19" s="85"/>
      <c r="AO19" s="88"/>
      <c r="AP19" s="88"/>
      <c r="AQ19" s="89">
        <f t="shared" si="4"/>
        <v>0</v>
      </c>
      <c r="AR19" s="89"/>
      <c r="AS19" s="89"/>
      <c r="AT19" s="89"/>
      <c r="AU19" s="85"/>
      <c r="AV19" s="103">
        <f t="shared" ref="AV19:AV24" si="7">H19+O19+V19+AC19+AJ19+AQ19</f>
        <v>0</v>
      </c>
      <c r="AW19" s="103"/>
      <c r="AX19" s="103"/>
      <c r="AY19" s="104"/>
      <c r="AZ19" s="104"/>
      <c r="BA19" s="104"/>
      <c r="BB19" s="1"/>
    </row>
    <row r="20" spans="2:54" ht="11.25" x14ac:dyDescent="0.2">
      <c r="B20" s="47" t="s">
        <v>241</v>
      </c>
      <c r="D20" s="91"/>
      <c r="F20" s="47"/>
      <c r="G20" s="47"/>
      <c r="H20" s="92">
        <f t="shared" si="6"/>
        <v>0</v>
      </c>
      <c r="I20" s="92"/>
      <c r="J20" s="92"/>
      <c r="K20" s="92"/>
      <c r="L20" s="85"/>
      <c r="M20" s="47"/>
      <c r="N20" s="47"/>
      <c r="O20" s="92">
        <f t="shared" si="0"/>
        <v>0</v>
      </c>
      <c r="P20" s="92"/>
      <c r="Q20" s="92"/>
      <c r="R20" s="92"/>
      <c r="S20" s="85"/>
      <c r="T20" s="47"/>
      <c r="U20" s="47"/>
      <c r="V20" s="92">
        <f t="shared" si="1"/>
        <v>0</v>
      </c>
      <c r="W20" s="92"/>
      <c r="X20" s="92"/>
      <c r="Y20" s="92"/>
      <c r="Z20" s="85"/>
      <c r="AA20" s="47"/>
      <c r="AB20" s="47"/>
      <c r="AC20" s="92">
        <f t="shared" si="2"/>
        <v>0</v>
      </c>
      <c r="AD20" s="92"/>
      <c r="AE20" s="92"/>
      <c r="AF20" s="92"/>
      <c r="AG20" s="85"/>
      <c r="AH20" s="47"/>
      <c r="AI20" s="47"/>
      <c r="AJ20" s="92">
        <f t="shared" si="3"/>
        <v>0</v>
      </c>
      <c r="AK20" s="92"/>
      <c r="AL20" s="92"/>
      <c r="AM20" s="92"/>
      <c r="AN20" s="85"/>
      <c r="AO20" s="47"/>
      <c r="AP20" s="47"/>
      <c r="AQ20" s="92">
        <f t="shared" si="4"/>
        <v>0</v>
      </c>
      <c r="AR20" s="92"/>
      <c r="AS20" s="92"/>
      <c r="AT20" s="92"/>
      <c r="AU20" s="85"/>
      <c r="AV20" s="107">
        <f t="shared" si="7"/>
        <v>0</v>
      </c>
      <c r="AW20" s="107"/>
      <c r="AX20" s="107"/>
      <c r="AY20" s="108"/>
      <c r="AZ20" s="108"/>
      <c r="BA20" s="108"/>
      <c r="BB20" s="1"/>
    </row>
    <row r="21" spans="2:54" ht="11.25" x14ac:dyDescent="0.2">
      <c r="B21" s="47" t="s">
        <v>241</v>
      </c>
      <c r="D21" s="91"/>
      <c r="F21" s="47"/>
      <c r="G21" s="47"/>
      <c r="H21" s="92">
        <f t="shared" si="6"/>
        <v>0</v>
      </c>
      <c r="I21" s="92"/>
      <c r="J21" s="92"/>
      <c r="K21" s="92"/>
      <c r="L21" s="85"/>
      <c r="M21" s="47"/>
      <c r="N21" s="47"/>
      <c r="O21" s="92">
        <f t="shared" si="0"/>
        <v>0</v>
      </c>
      <c r="P21" s="92"/>
      <c r="Q21" s="92"/>
      <c r="R21" s="92"/>
      <c r="S21" s="85"/>
      <c r="T21" s="47"/>
      <c r="U21" s="47"/>
      <c r="V21" s="92">
        <f t="shared" si="1"/>
        <v>0</v>
      </c>
      <c r="W21" s="92"/>
      <c r="X21" s="92"/>
      <c r="Y21" s="92"/>
      <c r="Z21" s="85"/>
      <c r="AA21" s="47"/>
      <c r="AB21" s="47"/>
      <c r="AC21" s="92">
        <f t="shared" si="2"/>
        <v>0</v>
      </c>
      <c r="AD21" s="92"/>
      <c r="AE21" s="92"/>
      <c r="AF21" s="92"/>
      <c r="AG21" s="85"/>
      <c r="AH21" s="47"/>
      <c r="AI21" s="47"/>
      <c r="AJ21" s="92">
        <f t="shared" si="3"/>
        <v>0</v>
      </c>
      <c r="AK21" s="92"/>
      <c r="AL21" s="92"/>
      <c r="AM21" s="92"/>
      <c r="AN21" s="85"/>
      <c r="AO21" s="47"/>
      <c r="AP21" s="47"/>
      <c r="AQ21" s="92">
        <f t="shared" si="4"/>
        <v>0</v>
      </c>
      <c r="AR21" s="92"/>
      <c r="AS21" s="92"/>
      <c r="AT21" s="92"/>
      <c r="AU21" s="85"/>
      <c r="AV21" s="107">
        <f t="shared" si="7"/>
        <v>0</v>
      </c>
      <c r="AW21" s="107"/>
      <c r="AX21" s="107"/>
      <c r="AY21" s="108"/>
      <c r="AZ21" s="108"/>
      <c r="BA21" s="108"/>
      <c r="BB21" s="1"/>
    </row>
    <row r="22" spans="2:54" ht="11.25" x14ac:dyDescent="0.2">
      <c r="B22" s="47" t="s">
        <v>242</v>
      </c>
      <c r="D22" s="91"/>
      <c r="F22" s="47"/>
      <c r="G22" s="47"/>
      <c r="H22" s="92">
        <f t="shared" si="6"/>
        <v>0</v>
      </c>
      <c r="I22" s="92"/>
      <c r="J22" s="92"/>
      <c r="K22" s="92"/>
      <c r="L22" s="85"/>
      <c r="M22" s="47"/>
      <c r="N22" s="47"/>
      <c r="O22" s="92">
        <f t="shared" si="0"/>
        <v>0</v>
      </c>
      <c r="P22" s="92"/>
      <c r="Q22" s="92"/>
      <c r="R22" s="92"/>
      <c r="S22" s="85"/>
      <c r="T22" s="47"/>
      <c r="U22" s="47"/>
      <c r="V22" s="92">
        <f t="shared" si="1"/>
        <v>0</v>
      </c>
      <c r="W22" s="92"/>
      <c r="X22" s="92"/>
      <c r="Y22" s="92"/>
      <c r="Z22" s="85"/>
      <c r="AA22" s="47"/>
      <c r="AB22" s="47"/>
      <c r="AC22" s="92">
        <f t="shared" si="2"/>
        <v>0</v>
      </c>
      <c r="AD22" s="92"/>
      <c r="AE22" s="92"/>
      <c r="AF22" s="92"/>
      <c r="AG22" s="85"/>
      <c r="AH22" s="47"/>
      <c r="AI22" s="47"/>
      <c r="AJ22" s="92">
        <f t="shared" si="3"/>
        <v>0</v>
      </c>
      <c r="AK22" s="92"/>
      <c r="AL22" s="92"/>
      <c r="AM22" s="92"/>
      <c r="AN22" s="85"/>
      <c r="AO22" s="47"/>
      <c r="AP22" s="47"/>
      <c r="AQ22" s="92">
        <f t="shared" si="4"/>
        <v>0</v>
      </c>
      <c r="AR22" s="92"/>
      <c r="AS22" s="92"/>
      <c r="AT22" s="92"/>
      <c r="AU22" s="85"/>
      <c r="AV22" s="107">
        <f t="shared" si="7"/>
        <v>0</v>
      </c>
      <c r="AW22" s="107"/>
      <c r="AX22" s="107"/>
      <c r="AY22" s="108"/>
      <c r="AZ22" s="108"/>
      <c r="BA22" s="108"/>
      <c r="BB22" s="1"/>
    </row>
    <row r="23" spans="2:54" ht="11.25" x14ac:dyDescent="0.2">
      <c r="B23" s="47" t="s">
        <v>232</v>
      </c>
      <c r="D23" s="91"/>
      <c r="F23" s="47"/>
      <c r="G23" s="47"/>
      <c r="H23" s="92">
        <f t="shared" si="6"/>
        <v>0</v>
      </c>
      <c r="I23" s="92"/>
      <c r="J23" s="92"/>
      <c r="K23" s="92"/>
      <c r="L23" s="85"/>
      <c r="M23" s="47"/>
      <c r="N23" s="47"/>
      <c r="O23" s="92">
        <f t="shared" si="0"/>
        <v>0</v>
      </c>
      <c r="P23" s="92"/>
      <c r="Q23" s="92"/>
      <c r="R23" s="92"/>
      <c r="S23" s="85"/>
      <c r="T23" s="47"/>
      <c r="U23" s="47"/>
      <c r="V23" s="92">
        <f t="shared" si="1"/>
        <v>0</v>
      </c>
      <c r="W23" s="92"/>
      <c r="X23" s="92"/>
      <c r="Y23" s="92"/>
      <c r="Z23" s="85"/>
      <c r="AA23" s="47"/>
      <c r="AB23" s="47"/>
      <c r="AC23" s="92">
        <f t="shared" si="2"/>
        <v>0</v>
      </c>
      <c r="AD23" s="92"/>
      <c r="AE23" s="92"/>
      <c r="AF23" s="92"/>
      <c r="AG23" s="85"/>
      <c r="AH23" s="47"/>
      <c r="AI23" s="47"/>
      <c r="AJ23" s="92">
        <f t="shared" si="3"/>
        <v>0</v>
      </c>
      <c r="AK23" s="92"/>
      <c r="AL23" s="92"/>
      <c r="AM23" s="92"/>
      <c r="AN23" s="85"/>
      <c r="AO23" s="47"/>
      <c r="AP23" s="47"/>
      <c r="AQ23" s="92">
        <f t="shared" si="4"/>
        <v>0</v>
      </c>
      <c r="AR23" s="92"/>
      <c r="AS23" s="92"/>
      <c r="AT23" s="92"/>
      <c r="AU23" s="85"/>
      <c r="AV23" s="107">
        <f t="shared" si="7"/>
        <v>0</v>
      </c>
      <c r="AW23" s="107"/>
      <c r="AX23" s="107"/>
      <c r="AY23" s="108"/>
      <c r="AZ23" s="108"/>
      <c r="BA23" s="108"/>
      <c r="BB23" s="1"/>
    </row>
    <row r="24" spans="2:54" ht="11.25" x14ac:dyDescent="0.2">
      <c r="B24" s="47" t="s">
        <v>232</v>
      </c>
      <c r="D24" s="91"/>
      <c r="F24" s="47"/>
      <c r="G24" s="47"/>
      <c r="H24" s="92">
        <f t="shared" si="6"/>
        <v>0</v>
      </c>
      <c r="I24" s="92"/>
      <c r="J24" s="92"/>
      <c r="K24" s="92"/>
      <c r="L24" s="85"/>
      <c r="M24" s="47"/>
      <c r="N24" s="47"/>
      <c r="O24" s="92">
        <f t="shared" si="0"/>
        <v>0</v>
      </c>
      <c r="P24" s="92"/>
      <c r="Q24" s="92"/>
      <c r="R24" s="92"/>
      <c r="S24" s="85"/>
      <c r="T24" s="47"/>
      <c r="U24" s="47"/>
      <c r="V24" s="92">
        <f t="shared" si="1"/>
        <v>0</v>
      </c>
      <c r="W24" s="92"/>
      <c r="X24" s="92"/>
      <c r="Y24" s="92"/>
      <c r="Z24" s="85"/>
      <c r="AA24" s="47"/>
      <c r="AB24" s="47"/>
      <c r="AC24" s="92">
        <f t="shared" si="2"/>
        <v>0</v>
      </c>
      <c r="AD24" s="92"/>
      <c r="AE24" s="92"/>
      <c r="AF24" s="92"/>
      <c r="AG24" s="85"/>
      <c r="AH24" s="47"/>
      <c r="AI24" s="47"/>
      <c r="AJ24" s="92">
        <f t="shared" si="3"/>
        <v>0</v>
      </c>
      <c r="AK24" s="92"/>
      <c r="AL24" s="92"/>
      <c r="AM24" s="92"/>
      <c r="AN24" s="85"/>
      <c r="AO24" s="47"/>
      <c r="AP24" s="47"/>
      <c r="AQ24" s="92">
        <f t="shared" si="4"/>
        <v>0</v>
      </c>
      <c r="AR24" s="92"/>
      <c r="AS24" s="92"/>
      <c r="AT24" s="92"/>
      <c r="AU24" s="85"/>
      <c r="AV24" s="107">
        <f t="shared" si="7"/>
        <v>0</v>
      </c>
      <c r="AW24" s="107"/>
      <c r="AX24" s="107"/>
      <c r="AY24" s="108"/>
      <c r="AZ24" s="108"/>
      <c r="BA24" s="108"/>
      <c r="BB24" s="1"/>
    </row>
    <row r="25" spans="2:54" ht="2.25" customHeight="1" x14ac:dyDescent="0.2">
      <c r="H25" s="85"/>
      <c r="I25" s="85"/>
      <c r="J25" s="85"/>
      <c r="K25" s="85"/>
      <c r="L25" s="85"/>
      <c r="O25" s="85"/>
      <c r="P25" s="85"/>
      <c r="Q25" s="85"/>
      <c r="R25" s="85"/>
      <c r="S25" s="85"/>
      <c r="V25" s="85"/>
      <c r="W25" s="85"/>
      <c r="X25" s="85"/>
      <c r="Y25" s="85"/>
      <c r="Z25" s="85"/>
      <c r="AC25" s="85"/>
      <c r="AD25" s="85"/>
      <c r="AE25" s="85"/>
      <c r="AF25" s="85"/>
      <c r="AG25" s="85"/>
      <c r="AJ25" s="85"/>
      <c r="AK25" s="85"/>
      <c r="AL25" s="85"/>
      <c r="AM25" s="85"/>
      <c r="AN25" s="85"/>
      <c r="AQ25" s="85"/>
      <c r="AR25" s="85"/>
      <c r="AS25" s="85"/>
      <c r="AT25" s="85"/>
      <c r="AU25" s="85"/>
      <c r="AV25" s="105"/>
      <c r="AW25" s="105"/>
      <c r="AX25" s="105"/>
      <c r="AY25" s="106"/>
      <c r="AZ25" s="106"/>
      <c r="BA25" s="106"/>
      <c r="BB25" s="1"/>
    </row>
    <row r="26" spans="2:54" ht="11.25" x14ac:dyDescent="0.2">
      <c r="B26" s="93" t="s">
        <v>255</v>
      </c>
      <c r="C26" s="6"/>
      <c r="D26" s="90"/>
      <c r="F26" s="88"/>
      <c r="G26" s="88"/>
      <c r="H26" s="89">
        <f t="shared" ref="H26:H31" si="8">F26*G26</f>
        <v>0</v>
      </c>
      <c r="I26" s="89"/>
      <c r="J26" s="89"/>
      <c r="K26" s="89"/>
      <c r="L26" s="85"/>
      <c r="M26" s="88"/>
      <c r="N26" s="88"/>
      <c r="O26" s="89">
        <f t="shared" si="0"/>
        <v>0</v>
      </c>
      <c r="P26" s="89"/>
      <c r="Q26" s="89"/>
      <c r="R26" s="89"/>
      <c r="S26" s="85"/>
      <c r="T26" s="88"/>
      <c r="U26" s="88"/>
      <c r="V26" s="89">
        <f t="shared" si="1"/>
        <v>0</v>
      </c>
      <c r="W26" s="89"/>
      <c r="X26" s="89"/>
      <c r="Y26" s="89"/>
      <c r="Z26" s="85"/>
      <c r="AA26" s="88"/>
      <c r="AB26" s="88"/>
      <c r="AC26" s="89">
        <f t="shared" si="2"/>
        <v>0</v>
      </c>
      <c r="AD26" s="89"/>
      <c r="AE26" s="89"/>
      <c r="AF26" s="89"/>
      <c r="AG26" s="85"/>
      <c r="AH26" s="88"/>
      <c r="AI26" s="88"/>
      <c r="AJ26" s="89">
        <f t="shared" si="3"/>
        <v>0</v>
      </c>
      <c r="AK26" s="89"/>
      <c r="AL26" s="89"/>
      <c r="AM26" s="89"/>
      <c r="AN26" s="85"/>
      <c r="AO26" s="88"/>
      <c r="AP26" s="88"/>
      <c r="AQ26" s="89">
        <f t="shared" si="4"/>
        <v>0</v>
      </c>
      <c r="AR26" s="89"/>
      <c r="AS26" s="89"/>
      <c r="AT26" s="89"/>
      <c r="AU26" s="85"/>
      <c r="AV26" s="103">
        <f>H26+O26+V26+AC26+AJ26+AQ26</f>
        <v>0</v>
      </c>
      <c r="AW26" s="103"/>
      <c r="AX26" s="103"/>
      <c r="AY26" s="104"/>
      <c r="AZ26" s="104"/>
      <c r="BA26" s="104"/>
      <c r="BB26" s="1"/>
    </row>
    <row r="27" spans="2:54" ht="11.25" x14ac:dyDescent="0.2">
      <c r="B27" s="47" t="s">
        <v>246</v>
      </c>
      <c r="D27" s="91"/>
      <c r="F27" s="47"/>
      <c r="G27" s="47"/>
      <c r="H27" s="92">
        <f t="shared" si="8"/>
        <v>0</v>
      </c>
      <c r="I27" s="92"/>
      <c r="J27" s="92"/>
      <c r="K27" s="92"/>
      <c r="L27" s="85"/>
      <c r="M27" s="47"/>
      <c r="N27" s="47"/>
      <c r="O27" s="92">
        <f t="shared" si="0"/>
        <v>0</v>
      </c>
      <c r="P27" s="92"/>
      <c r="Q27" s="92"/>
      <c r="R27" s="92"/>
      <c r="S27" s="85"/>
      <c r="T27" s="47"/>
      <c r="U27" s="47"/>
      <c r="V27" s="92">
        <f t="shared" si="1"/>
        <v>0</v>
      </c>
      <c r="W27" s="92"/>
      <c r="X27" s="92"/>
      <c r="Y27" s="92"/>
      <c r="Z27" s="85"/>
      <c r="AA27" s="47"/>
      <c r="AB27" s="47"/>
      <c r="AC27" s="92">
        <f t="shared" si="2"/>
        <v>0</v>
      </c>
      <c r="AD27" s="92"/>
      <c r="AE27" s="92"/>
      <c r="AF27" s="92"/>
      <c r="AG27" s="85"/>
      <c r="AH27" s="47"/>
      <c r="AI27" s="47"/>
      <c r="AJ27" s="92">
        <f t="shared" si="3"/>
        <v>0</v>
      </c>
      <c r="AK27" s="92"/>
      <c r="AL27" s="92"/>
      <c r="AM27" s="92"/>
      <c r="AN27" s="85"/>
      <c r="AO27" s="47"/>
      <c r="AP27" s="47"/>
      <c r="AQ27" s="92">
        <f t="shared" si="4"/>
        <v>0</v>
      </c>
      <c r="AR27" s="92"/>
      <c r="AS27" s="92"/>
      <c r="AT27" s="92"/>
      <c r="AU27" s="85"/>
      <c r="AV27" s="107">
        <f>H27+O27+V27+AC27+AJ27+AQ27</f>
        <v>0</v>
      </c>
      <c r="AW27" s="107"/>
      <c r="AX27" s="107"/>
      <c r="AY27" s="108"/>
      <c r="AZ27" s="108"/>
      <c r="BA27" s="108"/>
      <c r="BB27" s="1"/>
    </row>
    <row r="28" spans="2:54" ht="11.25" x14ac:dyDescent="0.2">
      <c r="B28" s="47" t="s">
        <v>246</v>
      </c>
      <c r="D28" s="91"/>
      <c r="F28" s="47"/>
      <c r="G28" s="47"/>
      <c r="H28" s="92">
        <f t="shared" si="8"/>
        <v>0</v>
      </c>
      <c r="I28" s="92"/>
      <c r="J28" s="92"/>
      <c r="K28" s="92"/>
      <c r="L28" s="85"/>
      <c r="M28" s="47"/>
      <c r="N28" s="47"/>
      <c r="O28" s="92">
        <f t="shared" si="0"/>
        <v>0</v>
      </c>
      <c r="P28" s="92"/>
      <c r="Q28" s="92"/>
      <c r="R28" s="92"/>
      <c r="S28" s="85"/>
      <c r="T28" s="47"/>
      <c r="U28" s="47"/>
      <c r="V28" s="92">
        <f t="shared" si="1"/>
        <v>0</v>
      </c>
      <c r="W28" s="92"/>
      <c r="X28" s="92"/>
      <c r="Y28" s="92"/>
      <c r="Z28" s="85"/>
      <c r="AA28" s="47"/>
      <c r="AB28" s="47"/>
      <c r="AC28" s="92">
        <f t="shared" si="2"/>
        <v>0</v>
      </c>
      <c r="AD28" s="92"/>
      <c r="AE28" s="92"/>
      <c r="AF28" s="92"/>
      <c r="AG28" s="85"/>
      <c r="AH28" s="47"/>
      <c r="AI28" s="47"/>
      <c r="AJ28" s="92">
        <f t="shared" si="3"/>
        <v>0</v>
      </c>
      <c r="AK28" s="92"/>
      <c r="AL28" s="92"/>
      <c r="AM28" s="92"/>
      <c r="AN28" s="85"/>
      <c r="AO28" s="47"/>
      <c r="AP28" s="47"/>
      <c r="AQ28" s="92">
        <f t="shared" si="4"/>
        <v>0</v>
      </c>
      <c r="AR28" s="92"/>
      <c r="AS28" s="92"/>
      <c r="AT28" s="92"/>
      <c r="AU28" s="85"/>
      <c r="AV28" s="107">
        <f>H28+O28+V28+AC28+AJ28+AQ28</f>
        <v>0</v>
      </c>
      <c r="AW28" s="107"/>
      <c r="AX28" s="107"/>
      <c r="AY28" s="108"/>
      <c r="AZ28" s="108"/>
      <c r="BA28" s="108"/>
      <c r="BB28" s="1"/>
    </row>
    <row r="29" spans="2:54" ht="11.25" x14ac:dyDescent="0.2">
      <c r="B29" s="47" t="s">
        <v>246</v>
      </c>
      <c r="D29" s="91"/>
      <c r="F29" s="47"/>
      <c r="G29" s="47"/>
      <c r="H29" s="92">
        <f t="shared" si="8"/>
        <v>0</v>
      </c>
      <c r="I29" s="92"/>
      <c r="J29" s="92"/>
      <c r="K29" s="92"/>
      <c r="L29" s="85"/>
      <c r="M29" s="47"/>
      <c r="N29" s="47"/>
      <c r="O29" s="92">
        <f t="shared" si="0"/>
        <v>0</v>
      </c>
      <c r="P29" s="92"/>
      <c r="Q29" s="92"/>
      <c r="R29" s="92"/>
      <c r="S29" s="85"/>
      <c r="T29" s="47"/>
      <c r="U29" s="47"/>
      <c r="V29" s="92">
        <f t="shared" si="1"/>
        <v>0</v>
      </c>
      <c r="W29" s="92"/>
      <c r="X29" s="92"/>
      <c r="Y29" s="92"/>
      <c r="Z29" s="85"/>
      <c r="AA29" s="47"/>
      <c r="AB29" s="47"/>
      <c r="AC29" s="92">
        <f t="shared" si="2"/>
        <v>0</v>
      </c>
      <c r="AD29" s="92"/>
      <c r="AE29" s="92"/>
      <c r="AF29" s="92"/>
      <c r="AG29" s="85"/>
      <c r="AH29" s="47"/>
      <c r="AI29" s="47"/>
      <c r="AJ29" s="92">
        <f t="shared" si="3"/>
        <v>0</v>
      </c>
      <c r="AK29" s="92"/>
      <c r="AL29" s="92"/>
      <c r="AM29" s="92"/>
      <c r="AN29" s="85"/>
      <c r="AO29" s="47"/>
      <c r="AP29" s="47"/>
      <c r="AQ29" s="92">
        <f t="shared" si="4"/>
        <v>0</v>
      </c>
      <c r="AR29" s="92"/>
      <c r="AS29" s="92"/>
      <c r="AT29" s="92"/>
      <c r="AU29" s="85"/>
      <c r="AV29" s="107">
        <f>H29+O29+V29+AC29+AJ29+AQ29</f>
        <v>0</v>
      </c>
      <c r="AW29" s="107"/>
      <c r="AX29" s="107"/>
      <c r="AY29" s="108"/>
      <c r="AZ29" s="108"/>
      <c r="BA29" s="108"/>
      <c r="BB29" s="1"/>
    </row>
    <row r="30" spans="2:54" ht="11.25" x14ac:dyDescent="0.2">
      <c r="B30" s="47" t="s">
        <v>246</v>
      </c>
      <c r="D30" s="91"/>
      <c r="F30" s="47"/>
      <c r="G30" s="47"/>
      <c r="H30" s="92">
        <f t="shared" si="8"/>
        <v>0</v>
      </c>
      <c r="I30" s="92"/>
      <c r="J30" s="92"/>
      <c r="K30" s="92"/>
      <c r="L30" s="85"/>
      <c r="M30" s="47"/>
      <c r="N30" s="47"/>
      <c r="O30" s="92">
        <f t="shared" si="0"/>
        <v>0</v>
      </c>
      <c r="P30" s="92"/>
      <c r="Q30" s="92"/>
      <c r="R30" s="92"/>
      <c r="S30" s="85"/>
      <c r="T30" s="47"/>
      <c r="U30" s="47"/>
      <c r="V30" s="92">
        <f t="shared" si="1"/>
        <v>0</v>
      </c>
      <c r="W30" s="92"/>
      <c r="X30" s="92"/>
      <c r="Y30" s="92"/>
      <c r="Z30" s="85"/>
      <c r="AA30" s="47"/>
      <c r="AB30" s="47"/>
      <c r="AC30" s="92">
        <f t="shared" si="2"/>
        <v>0</v>
      </c>
      <c r="AD30" s="92"/>
      <c r="AE30" s="92"/>
      <c r="AF30" s="92"/>
      <c r="AG30" s="85"/>
      <c r="AH30" s="47"/>
      <c r="AI30" s="47"/>
      <c r="AJ30" s="92">
        <f t="shared" si="3"/>
        <v>0</v>
      </c>
      <c r="AK30" s="92"/>
      <c r="AL30" s="92"/>
      <c r="AM30" s="92"/>
      <c r="AN30" s="85"/>
      <c r="AO30" s="47"/>
      <c r="AP30" s="47"/>
      <c r="AQ30" s="92">
        <f t="shared" si="4"/>
        <v>0</v>
      </c>
      <c r="AR30" s="92"/>
      <c r="AS30" s="92"/>
      <c r="AT30" s="92"/>
      <c r="AU30" s="85"/>
      <c r="AV30" s="107">
        <f>H30+O30+V30+AC30+AJ30+AQ30</f>
        <v>0</v>
      </c>
      <c r="AW30" s="107"/>
      <c r="AX30" s="107"/>
      <c r="AY30" s="108"/>
      <c r="AZ30" s="108"/>
      <c r="BA30" s="108"/>
      <c r="BB30" s="1"/>
    </row>
    <row r="31" spans="2:54" ht="11.25" x14ac:dyDescent="0.2">
      <c r="B31" s="93" t="s">
        <v>283</v>
      </c>
      <c r="C31" s="6"/>
      <c r="D31" s="90"/>
      <c r="F31" s="88"/>
      <c r="G31" s="88"/>
      <c r="H31" s="89">
        <f t="shared" si="8"/>
        <v>0</v>
      </c>
      <c r="I31" s="89"/>
      <c r="J31" s="89"/>
      <c r="K31" s="89"/>
      <c r="L31" s="85"/>
      <c r="M31" s="88"/>
      <c r="N31" s="88"/>
      <c r="O31" s="89">
        <f>M31*N31</f>
        <v>0</v>
      </c>
      <c r="P31" s="89"/>
      <c r="Q31" s="89"/>
      <c r="R31" s="89"/>
      <c r="S31" s="85"/>
      <c r="T31" s="88"/>
      <c r="U31" s="88"/>
      <c r="V31" s="89">
        <f>T31*U31</f>
        <v>0</v>
      </c>
      <c r="W31" s="89"/>
      <c r="X31" s="89"/>
      <c r="Y31" s="89"/>
      <c r="Z31" s="85"/>
      <c r="AA31" s="88"/>
      <c r="AB31" s="88"/>
      <c r="AC31" s="89">
        <f>AA31*AB31</f>
        <v>0</v>
      </c>
      <c r="AD31" s="89"/>
      <c r="AE31" s="89"/>
      <c r="AF31" s="89"/>
      <c r="AG31" s="85"/>
      <c r="AH31" s="88"/>
      <c r="AI31" s="88"/>
      <c r="AJ31" s="89">
        <f>AH31*AI31</f>
        <v>0</v>
      </c>
      <c r="AK31" s="89"/>
      <c r="AL31" s="89"/>
      <c r="AM31" s="89"/>
      <c r="AN31" s="85"/>
      <c r="AO31" s="88"/>
      <c r="AP31" s="88"/>
      <c r="AQ31" s="89">
        <f>AO31*AP31</f>
        <v>0</v>
      </c>
      <c r="AR31" s="89"/>
      <c r="AS31" s="89"/>
      <c r="AT31" s="89"/>
      <c r="AU31" s="85"/>
      <c r="AV31" s="103">
        <f>AS31*AT31</f>
        <v>0</v>
      </c>
      <c r="AW31" s="103"/>
      <c r="AX31" s="103"/>
      <c r="AY31" s="104"/>
      <c r="AZ31" s="104"/>
      <c r="BA31" s="104"/>
      <c r="BB31" s="1"/>
    </row>
    <row r="32" spans="2:54" ht="11.25" x14ac:dyDescent="0.2">
      <c r="B32" s="47" t="s">
        <v>247</v>
      </c>
      <c r="D32" s="91"/>
      <c r="F32" s="47"/>
      <c r="G32" s="47"/>
      <c r="H32" s="92">
        <f t="shared" ref="H32:H35" si="9">F32*G32</f>
        <v>0</v>
      </c>
      <c r="I32" s="92"/>
      <c r="J32" s="92"/>
      <c r="K32" s="92"/>
      <c r="L32" s="85"/>
      <c r="M32" s="47"/>
      <c r="N32" s="47"/>
      <c r="O32" s="92">
        <f t="shared" ref="O32:O35" si="10">M32*N32</f>
        <v>0</v>
      </c>
      <c r="P32" s="92"/>
      <c r="Q32" s="92"/>
      <c r="R32" s="92"/>
      <c r="S32" s="85"/>
      <c r="T32" s="47"/>
      <c r="U32" s="47"/>
      <c r="V32" s="92">
        <f t="shared" ref="V32:V35" si="11">T32*U32</f>
        <v>0</v>
      </c>
      <c r="W32" s="92"/>
      <c r="X32" s="92"/>
      <c r="Y32" s="92"/>
      <c r="Z32" s="85"/>
      <c r="AA32" s="47"/>
      <c r="AB32" s="47"/>
      <c r="AC32" s="92">
        <f t="shared" ref="AC32:AC35" si="12">AA32*AB32</f>
        <v>0</v>
      </c>
      <c r="AD32" s="92"/>
      <c r="AE32" s="92"/>
      <c r="AF32" s="92"/>
      <c r="AG32" s="85"/>
      <c r="AH32" s="47"/>
      <c r="AI32" s="47"/>
      <c r="AJ32" s="92">
        <f t="shared" ref="AJ32:AJ35" si="13">AH32*AI32</f>
        <v>0</v>
      </c>
      <c r="AK32" s="92"/>
      <c r="AL32" s="92"/>
      <c r="AM32" s="92"/>
      <c r="AN32" s="85"/>
      <c r="AO32" s="47"/>
      <c r="AP32" s="47"/>
      <c r="AQ32" s="92">
        <f t="shared" ref="AQ32:AQ35" si="14">AO32*AP32</f>
        <v>0</v>
      </c>
      <c r="AR32" s="92"/>
      <c r="AS32" s="92"/>
      <c r="AT32" s="92"/>
      <c r="AU32" s="85"/>
      <c r="AV32" s="107">
        <f t="shared" ref="AV32:AV35" si="15">AS32*AT32</f>
        <v>0</v>
      </c>
      <c r="AW32" s="107"/>
      <c r="AX32" s="107"/>
      <c r="AY32" s="108"/>
      <c r="AZ32" s="108"/>
      <c r="BA32" s="108"/>
      <c r="BB32" s="1"/>
    </row>
    <row r="33" spans="2:54" ht="11.25" x14ac:dyDescent="0.2">
      <c r="B33" s="47" t="s">
        <v>248</v>
      </c>
      <c r="D33" s="91"/>
      <c r="F33" s="47"/>
      <c r="G33" s="47"/>
      <c r="H33" s="92">
        <f t="shared" si="9"/>
        <v>0</v>
      </c>
      <c r="I33" s="92"/>
      <c r="J33" s="92"/>
      <c r="K33" s="92"/>
      <c r="L33" s="85"/>
      <c r="M33" s="47"/>
      <c r="N33" s="47"/>
      <c r="O33" s="92">
        <f t="shared" si="10"/>
        <v>0</v>
      </c>
      <c r="P33" s="92"/>
      <c r="Q33" s="92"/>
      <c r="R33" s="92"/>
      <c r="S33" s="85"/>
      <c r="T33" s="47"/>
      <c r="U33" s="47"/>
      <c r="V33" s="92">
        <f t="shared" si="11"/>
        <v>0</v>
      </c>
      <c r="W33" s="92"/>
      <c r="X33" s="92"/>
      <c r="Y33" s="92"/>
      <c r="Z33" s="85"/>
      <c r="AA33" s="47"/>
      <c r="AB33" s="47"/>
      <c r="AC33" s="92">
        <f t="shared" si="12"/>
        <v>0</v>
      </c>
      <c r="AD33" s="92"/>
      <c r="AE33" s="92"/>
      <c r="AF33" s="92"/>
      <c r="AG33" s="85"/>
      <c r="AH33" s="47"/>
      <c r="AI33" s="47"/>
      <c r="AJ33" s="92">
        <f t="shared" si="13"/>
        <v>0</v>
      </c>
      <c r="AK33" s="92"/>
      <c r="AL33" s="92"/>
      <c r="AM33" s="92"/>
      <c r="AN33" s="85"/>
      <c r="AO33" s="47"/>
      <c r="AP33" s="47"/>
      <c r="AQ33" s="92">
        <f t="shared" si="14"/>
        <v>0</v>
      </c>
      <c r="AR33" s="92"/>
      <c r="AS33" s="92"/>
      <c r="AT33" s="92"/>
      <c r="AU33" s="85"/>
      <c r="AV33" s="107">
        <f t="shared" si="15"/>
        <v>0</v>
      </c>
      <c r="AW33" s="107"/>
      <c r="AX33" s="107"/>
      <c r="AY33" s="108"/>
      <c r="AZ33" s="108"/>
      <c r="BA33" s="108"/>
      <c r="BB33" s="1"/>
    </row>
    <row r="34" spans="2:54" ht="11.25" x14ac:dyDescent="0.2">
      <c r="B34" s="47" t="s">
        <v>249</v>
      </c>
      <c r="D34" s="91"/>
      <c r="F34" s="47"/>
      <c r="G34" s="47"/>
      <c r="H34" s="92">
        <f t="shared" si="9"/>
        <v>0</v>
      </c>
      <c r="I34" s="92"/>
      <c r="J34" s="92"/>
      <c r="K34" s="92"/>
      <c r="L34" s="85"/>
      <c r="M34" s="47"/>
      <c r="N34" s="47"/>
      <c r="O34" s="92">
        <f t="shared" si="10"/>
        <v>0</v>
      </c>
      <c r="P34" s="92"/>
      <c r="Q34" s="92"/>
      <c r="R34" s="92"/>
      <c r="S34" s="85"/>
      <c r="T34" s="47"/>
      <c r="U34" s="47"/>
      <c r="V34" s="92">
        <f t="shared" si="11"/>
        <v>0</v>
      </c>
      <c r="W34" s="92"/>
      <c r="X34" s="92"/>
      <c r="Y34" s="92"/>
      <c r="Z34" s="85"/>
      <c r="AA34" s="47"/>
      <c r="AB34" s="47"/>
      <c r="AC34" s="92">
        <f t="shared" si="12"/>
        <v>0</v>
      </c>
      <c r="AD34" s="92"/>
      <c r="AE34" s="92"/>
      <c r="AF34" s="92"/>
      <c r="AG34" s="85"/>
      <c r="AH34" s="47"/>
      <c r="AI34" s="47"/>
      <c r="AJ34" s="92">
        <f t="shared" si="13"/>
        <v>0</v>
      </c>
      <c r="AK34" s="92"/>
      <c r="AL34" s="92"/>
      <c r="AM34" s="92"/>
      <c r="AN34" s="85"/>
      <c r="AO34" s="47"/>
      <c r="AP34" s="47"/>
      <c r="AQ34" s="92">
        <f t="shared" si="14"/>
        <v>0</v>
      </c>
      <c r="AR34" s="92"/>
      <c r="AS34" s="92"/>
      <c r="AT34" s="92"/>
      <c r="AU34" s="85"/>
      <c r="AV34" s="107">
        <f t="shared" si="15"/>
        <v>0</v>
      </c>
      <c r="AW34" s="107"/>
      <c r="AX34" s="107"/>
      <c r="AY34" s="108"/>
      <c r="AZ34" s="108"/>
      <c r="BA34" s="108"/>
      <c r="BB34" s="1"/>
    </row>
    <row r="35" spans="2:54" ht="11.25" x14ac:dyDescent="0.2">
      <c r="B35" s="47" t="s">
        <v>250</v>
      </c>
      <c r="D35" s="91"/>
      <c r="F35" s="47"/>
      <c r="G35" s="47"/>
      <c r="H35" s="92">
        <f t="shared" si="9"/>
        <v>0</v>
      </c>
      <c r="I35" s="92"/>
      <c r="J35" s="92"/>
      <c r="K35" s="92"/>
      <c r="L35" s="85"/>
      <c r="M35" s="47"/>
      <c r="N35" s="47"/>
      <c r="O35" s="92">
        <f t="shared" si="10"/>
        <v>0</v>
      </c>
      <c r="P35" s="92"/>
      <c r="Q35" s="92"/>
      <c r="R35" s="92"/>
      <c r="S35" s="85"/>
      <c r="T35" s="47"/>
      <c r="U35" s="47"/>
      <c r="V35" s="92">
        <f t="shared" si="11"/>
        <v>0</v>
      </c>
      <c r="W35" s="92"/>
      <c r="X35" s="92"/>
      <c r="Y35" s="92"/>
      <c r="Z35" s="85"/>
      <c r="AA35" s="47"/>
      <c r="AB35" s="47"/>
      <c r="AC35" s="92">
        <f t="shared" si="12"/>
        <v>0</v>
      </c>
      <c r="AD35" s="92"/>
      <c r="AE35" s="92"/>
      <c r="AF35" s="92"/>
      <c r="AG35" s="85"/>
      <c r="AH35" s="47"/>
      <c r="AI35" s="47"/>
      <c r="AJ35" s="92">
        <f t="shared" si="13"/>
        <v>0</v>
      </c>
      <c r="AK35" s="92"/>
      <c r="AL35" s="92"/>
      <c r="AM35" s="92"/>
      <c r="AN35" s="85"/>
      <c r="AO35" s="47"/>
      <c r="AP35" s="47"/>
      <c r="AQ35" s="92">
        <f t="shared" si="14"/>
        <v>0</v>
      </c>
      <c r="AR35" s="92"/>
      <c r="AS35" s="92"/>
      <c r="AT35" s="92"/>
      <c r="AU35" s="85"/>
      <c r="AV35" s="107">
        <f t="shared" si="15"/>
        <v>0</v>
      </c>
      <c r="AW35" s="107"/>
      <c r="AX35" s="107"/>
      <c r="AY35" s="108"/>
      <c r="AZ35" s="108"/>
      <c r="BA35" s="108"/>
      <c r="BB35" s="1"/>
    </row>
    <row r="36" spans="2:54" ht="1.5" customHeight="1" x14ac:dyDescent="0.2">
      <c r="H36" s="85"/>
      <c r="I36" s="85"/>
      <c r="J36" s="85"/>
      <c r="K36" s="85"/>
      <c r="L36" s="85"/>
      <c r="O36" s="85"/>
      <c r="P36" s="85"/>
      <c r="Q36" s="85"/>
      <c r="R36" s="85"/>
      <c r="S36" s="85"/>
      <c r="V36" s="85"/>
      <c r="W36" s="85"/>
      <c r="X36" s="85"/>
      <c r="Y36" s="85"/>
      <c r="Z36" s="85"/>
      <c r="AC36" s="85"/>
      <c r="AD36" s="85"/>
      <c r="AE36" s="85"/>
      <c r="AF36" s="85"/>
      <c r="AG36" s="85"/>
      <c r="AJ36" s="85"/>
      <c r="AK36" s="85"/>
      <c r="AL36" s="85"/>
      <c r="AM36" s="85"/>
      <c r="AN36" s="85"/>
      <c r="AQ36" s="85"/>
      <c r="AR36" s="85"/>
      <c r="AS36" s="85"/>
      <c r="AT36" s="85"/>
      <c r="AU36" s="85"/>
      <c r="AV36" s="106"/>
      <c r="AW36" s="106"/>
      <c r="AX36" s="106"/>
      <c r="AY36" s="106"/>
      <c r="AZ36" s="106"/>
      <c r="BA36" s="106"/>
      <c r="BB36" s="1"/>
    </row>
    <row r="37" spans="2:54" ht="11.25" x14ac:dyDescent="0.2">
      <c r="B37" s="93" t="s">
        <v>309</v>
      </c>
      <c r="C37" s="6"/>
      <c r="D37" s="90"/>
      <c r="F37" s="88"/>
      <c r="G37" s="88"/>
      <c r="H37" s="89"/>
      <c r="I37" s="89"/>
      <c r="J37" s="89"/>
      <c r="K37" s="89"/>
      <c r="L37" s="85"/>
      <c r="M37" s="88"/>
      <c r="N37" s="88"/>
      <c r="O37" s="89"/>
      <c r="P37" s="89"/>
      <c r="Q37" s="89"/>
      <c r="R37" s="89"/>
      <c r="S37" s="85"/>
      <c r="T37" s="88"/>
      <c r="U37" s="88"/>
      <c r="V37" s="89"/>
      <c r="W37" s="89"/>
      <c r="X37" s="89"/>
      <c r="Y37" s="89"/>
      <c r="Z37" s="85"/>
      <c r="AA37" s="88"/>
      <c r="AB37" s="88"/>
      <c r="AC37" s="89"/>
      <c r="AD37" s="89"/>
      <c r="AE37" s="89"/>
      <c r="AF37" s="89"/>
      <c r="AG37" s="85"/>
      <c r="AH37" s="88"/>
      <c r="AI37" s="88"/>
      <c r="AJ37" s="89"/>
      <c r="AK37" s="89"/>
      <c r="AL37" s="89"/>
      <c r="AM37" s="89"/>
      <c r="AN37" s="85"/>
      <c r="AO37" s="88"/>
      <c r="AP37" s="88"/>
      <c r="AQ37" s="89"/>
      <c r="AR37" s="89"/>
      <c r="AS37" s="89"/>
      <c r="AT37" s="89"/>
      <c r="AU37" s="85"/>
      <c r="AV37" s="103"/>
      <c r="AW37" s="103"/>
      <c r="AX37" s="103"/>
      <c r="AY37" s="104"/>
      <c r="AZ37" s="104"/>
      <c r="BA37" s="104"/>
      <c r="BB37" s="1"/>
    </row>
    <row r="38" spans="2:54" ht="11.25" x14ac:dyDescent="0.2">
      <c r="B38" s="47" t="s">
        <v>310</v>
      </c>
      <c r="D38" s="91"/>
      <c r="F38" s="47"/>
      <c r="G38" s="47"/>
      <c r="H38" s="92"/>
      <c r="I38" s="92"/>
      <c r="J38" s="92"/>
      <c r="K38" s="92"/>
      <c r="L38" s="85"/>
      <c r="M38" s="47"/>
      <c r="N38" s="47"/>
      <c r="O38" s="92"/>
      <c r="P38" s="92"/>
      <c r="Q38" s="92"/>
      <c r="R38" s="92"/>
      <c r="S38" s="85"/>
      <c r="T38" s="47"/>
      <c r="U38" s="47"/>
      <c r="V38" s="92"/>
      <c r="W38" s="92"/>
      <c r="X38" s="92"/>
      <c r="Y38" s="92"/>
      <c r="Z38" s="85"/>
      <c r="AA38" s="47"/>
      <c r="AB38" s="47"/>
      <c r="AC38" s="92"/>
      <c r="AD38" s="92"/>
      <c r="AE38" s="92"/>
      <c r="AF38" s="92"/>
      <c r="AG38" s="85"/>
      <c r="AH38" s="47"/>
      <c r="AI38" s="47"/>
      <c r="AJ38" s="92"/>
      <c r="AK38" s="92"/>
      <c r="AL38" s="92"/>
      <c r="AM38" s="92"/>
      <c r="AN38" s="85"/>
      <c r="AO38" s="47"/>
      <c r="AP38" s="47"/>
      <c r="AQ38" s="92"/>
      <c r="AR38" s="92"/>
      <c r="AS38" s="92"/>
      <c r="AT38" s="92"/>
      <c r="AU38" s="85"/>
      <c r="AV38" s="107"/>
      <c r="AW38" s="107"/>
      <c r="AX38" s="107"/>
      <c r="AY38" s="108"/>
      <c r="AZ38" s="108"/>
      <c r="BA38" s="108"/>
      <c r="BB38" s="1"/>
    </row>
    <row r="39" spans="2:54" ht="11.25" x14ac:dyDescent="0.2">
      <c r="B39" s="47" t="s">
        <v>311</v>
      </c>
      <c r="D39" s="91"/>
      <c r="F39" s="47"/>
      <c r="G39" s="47"/>
      <c r="H39" s="92"/>
      <c r="I39" s="92"/>
      <c r="J39" s="92"/>
      <c r="K39" s="92"/>
      <c r="L39" s="85"/>
      <c r="M39" s="47"/>
      <c r="N39" s="47"/>
      <c r="O39" s="92"/>
      <c r="P39" s="92"/>
      <c r="Q39" s="92"/>
      <c r="R39" s="92"/>
      <c r="S39" s="85"/>
      <c r="T39" s="47"/>
      <c r="U39" s="47"/>
      <c r="V39" s="92"/>
      <c r="W39" s="92"/>
      <c r="X39" s="92"/>
      <c r="Y39" s="92"/>
      <c r="Z39" s="85"/>
      <c r="AA39" s="47"/>
      <c r="AB39" s="47"/>
      <c r="AC39" s="92"/>
      <c r="AD39" s="92"/>
      <c r="AE39" s="92"/>
      <c r="AF39" s="92"/>
      <c r="AG39" s="85"/>
      <c r="AH39" s="47"/>
      <c r="AI39" s="47"/>
      <c r="AJ39" s="92"/>
      <c r="AK39" s="92"/>
      <c r="AL39" s="92"/>
      <c r="AM39" s="92"/>
      <c r="AN39" s="85"/>
      <c r="AO39" s="47"/>
      <c r="AP39" s="47"/>
      <c r="AQ39" s="92"/>
      <c r="AR39" s="92"/>
      <c r="AS39" s="92"/>
      <c r="AT39" s="92"/>
      <c r="AU39" s="85"/>
      <c r="AV39" s="107"/>
      <c r="AW39" s="107"/>
      <c r="AX39" s="107"/>
      <c r="AY39" s="108"/>
      <c r="AZ39" s="108"/>
      <c r="BA39" s="108"/>
      <c r="BB39" s="1"/>
    </row>
    <row r="40" spans="2:54" ht="11.25" x14ac:dyDescent="0.2">
      <c r="B40" s="47" t="s">
        <v>312</v>
      </c>
      <c r="D40" s="91"/>
      <c r="F40" s="47"/>
      <c r="G40" s="47"/>
      <c r="H40" s="92"/>
      <c r="I40" s="92"/>
      <c r="J40" s="92"/>
      <c r="K40" s="92"/>
      <c r="L40" s="85"/>
      <c r="M40" s="47"/>
      <c r="N40" s="47"/>
      <c r="O40" s="92"/>
      <c r="P40" s="92"/>
      <c r="Q40" s="92"/>
      <c r="R40" s="92"/>
      <c r="S40" s="85"/>
      <c r="T40" s="47"/>
      <c r="U40" s="47"/>
      <c r="V40" s="92"/>
      <c r="W40" s="92"/>
      <c r="X40" s="92"/>
      <c r="Y40" s="92"/>
      <c r="Z40" s="85"/>
      <c r="AA40" s="47"/>
      <c r="AB40" s="47"/>
      <c r="AC40" s="92"/>
      <c r="AD40" s="92"/>
      <c r="AE40" s="92"/>
      <c r="AF40" s="92"/>
      <c r="AG40" s="85"/>
      <c r="AH40" s="47"/>
      <c r="AI40" s="47"/>
      <c r="AJ40" s="92"/>
      <c r="AK40" s="92"/>
      <c r="AL40" s="92"/>
      <c r="AM40" s="92"/>
      <c r="AN40" s="85"/>
      <c r="AO40" s="47"/>
      <c r="AP40" s="47"/>
      <c r="AQ40" s="92"/>
      <c r="AR40" s="92"/>
      <c r="AS40" s="92"/>
      <c r="AT40" s="92"/>
      <c r="AU40" s="85"/>
      <c r="AV40" s="107"/>
      <c r="AW40" s="107"/>
      <c r="AX40" s="107"/>
      <c r="AY40" s="108"/>
      <c r="AZ40" s="108"/>
      <c r="BA40" s="108"/>
      <c r="BB40" s="1"/>
    </row>
    <row r="41" spans="2:54" ht="11.25" x14ac:dyDescent="0.2">
      <c r="B41" s="47" t="s">
        <v>313</v>
      </c>
      <c r="D41" s="91"/>
      <c r="F41" s="47"/>
      <c r="G41" s="47"/>
      <c r="H41" s="92"/>
      <c r="I41" s="92"/>
      <c r="J41" s="92"/>
      <c r="K41" s="92"/>
      <c r="L41" s="85"/>
      <c r="M41" s="47"/>
      <c r="N41" s="47"/>
      <c r="O41" s="92"/>
      <c r="P41" s="92"/>
      <c r="Q41" s="92"/>
      <c r="R41" s="92"/>
      <c r="S41" s="85"/>
      <c r="T41" s="47"/>
      <c r="U41" s="47"/>
      <c r="V41" s="92"/>
      <c r="W41" s="92"/>
      <c r="X41" s="92"/>
      <c r="Y41" s="92"/>
      <c r="Z41" s="85"/>
      <c r="AA41" s="47"/>
      <c r="AB41" s="47"/>
      <c r="AC41" s="92"/>
      <c r="AD41" s="92"/>
      <c r="AE41" s="92"/>
      <c r="AF41" s="92"/>
      <c r="AG41" s="85"/>
      <c r="AH41" s="47"/>
      <c r="AI41" s="47"/>
      <c r="AJ41" s="92"/>
      <c r="AK41" s="92"/>
      <c r="AL41" s="92"/>
      <c r="AM41" s="92"/>
      <c r="AN41" s="85"/>
      <c r="AO41" s="47"/>
      <c r="AP41" s="47"/>
      <c r="AQ41" s="92"/>
      <c r="AR41" s="92"/>
      <c r="AS41" s="92"/>
      <c r="AT41" s="92"/>
      <c r="AU41" s="85"/>
      <c r="AV41" s="107"/>
      <c r="AW41" s="107"/>
      <c r="AX41" s="107"/>
      <c r="AY41" s="108"/>
      <c r="AZ41" s="108"/>
      <c r="BA41" s="108"/>
      <c r="BB41" s="1"/>
    </row>
    <row r="42" spans="2:54" s="43" customFormat="1" ht="11.25" x14ac:dyDescent="0.2">
      <c r="B42" s="86" t="s">
        <v>222</v>
      </c>
      <c r="C42" s="86"/>
      <c r="D42" s="49"/>
      <c r="E42" s="86"/>
      <c r="F42" s="43">
        <f>SUM(F5:F30)</f>
        <v>0</v>
      </c>
      <c r="H42" s="43">
        <f>SUM(H5:H35)</f>
        <v>0</v>
      </c>
      <c r="M42" s="43">
        <f>SUM(M5:M30)</f>
        <v>0</v>
      </c>
      <c r="N42" s="43">
        <f>SUM(N5:N30)</f>
        <v>0</v>
      </c>
      <c r="O42" s="43">
        <f>SUM(O5:O35)</f>
        <v>0</v>
      </c>
      <c r="T42" s="43">
        <f>SUM(T5:T30)</f>
        <v>0</v>
      </c>
      <c r="U42" s="43">
        <f>SUM(U5:U30)</f>
        <v>0</v>
      </c>
      <c r="V42" s="43">
        <f>SUM(V5:V35)</f>
        <v>0</v>
      </c>
      <c r="AC42" s="43">
        <f>SUM(AC5:AC35)</f>
        <v>0</v>
      </c>
      <c r="AJ42" s="43">
        <f>SUM(AJ5:AJ35)</f>
        <v>0</v>
      </c>
      <c r="AQ42" s="43">
        <f>SUM(AQ5:AQ35)</f>
        <v>0</v>
      </c>
      <c r="AV42" s="105">
        <f>SUM(AV5:AV35)</f>
        <v>0</v>
      </c>
      <c r="AW42" s="105"/>
      <c r="AX42" s="105"/>
      <c r="AY42" s="109"/>
      <c r="AZ42" s="109"/>
      <c r="BA42" s="109"/>
    </row>
    <row r="43" spans="2:54" ht="11.25" x14ac:dyDescent="0.2">
      <c r="BB43" s="1"/>
    </row>
    <row r="44" spans="2:54" ht="11.25" x14ac:dyDescent="0.2">
      <c r="BB44" s="1"/>
    </row>
    <row r="45" spans="2:54" ht="11.25" x14ac:dyDescent="0.2">
      <c r="BB45" s="1"/>
    </row>
    <row r="46" spans="2:54" ht="11.25" x14ac:dyDescent="0.2">
      <c r="BB46" s="1"/>
    </row>
  </sheetData>
  <mergeCells count="36">
    <mergeCell ref="M2:R2"/>
    <mergeCell ref="T2:Y2"/>
    <mergeCell ref="AA2:AF2"/>
    <mergeCell ref="AH2:AM2"/>
    <mergeCell ref="AH3:AH4"/>
    <mergeCell ref="AI3:AI4"/>
    <mergeCell ref="D3:D4"/>
    <mergeCell ref="AY3:BA3"/>
    <mergeCell ref="AR3:AT3"/>
    <mergeCell ref="AV3:AV4"/>
    <mergeCell ref="AW3:AW4"/>
    <mergeCell ref="AX3:AX4"/>
    <mergeCell ref="AO3:AO4"/>
    <mergeCell ref="AP3:AP4"/>
    <mergeCell ref="AQ3:AQ4"/>
    <mergeCell ref="I3:K3"/>
    <mergeCell ref="P3:R3"/>
    <mergeCell ref="W3:Y3"/>
    <mergeCell ref="AD3:AF3"/>
    <mergeCell ref="AB3:AB4"/>
    <mergeCell ref="AV2:BA2"/>
    <mergeCell ref="F3:F4"/>
    <mergeCell ref="G3:G4"/>
    <mergeCell ref="H3:H4"/>
    <mergeCell ref="M3:M4"/>
    <mergeCell ref="N3:N4"/>
    <mergeCell ref="O3:O4"/>
    <mergeCell ref="T3:T4"/>
    <mergeCell ref="U3:U4"/>
    <mergeCell ref="V3:V4"/>
    <mergeCell ref="AA3:AA4"/>
    <mergeCell ref="AK3:AM3"/>
    <mergeCell ref="AC3:AC4"/>
    <mergeCell ref="AJ3:AJ4"/>
    <mergeCell ref="AO2:AT2"/>
    <mergeCell ref="F2:K2"/>
  </mergeCells>
  <pageMargins left="0.25" right="0.25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BY67"/>
  <sheetViews>
    <sheetView workbookViewId="0">
      <selection activeCell="B17" sqref="B17"/>
    </sheetView>
  </sheetViews>
  <sheetFormatPr defaultRowHeight="11.25" outlineLevelCol="1" x14ac:dyDescent="0.2"/>
  <cols>
    <col min="1" max="1" width="1.7109375" style="1" customWidth="1"/>
    <col min="2" max="2" width="69.5703125" style="2" customWidth="1"/>
    <col min="3" max="3" width="0.85546875" style="1" customWidth="1"/>
    <col min="4" max="15" width="7.42578125" style="2" customWidth="1" outlineLevel="1"/>
    <col min="16" max="16" width="0.85546875" style="1" customWidth="1" outlineLevel="1"/>
    <col min="17" max="17" width="10.7109375" style="2" customWidth="1"/>
    <col min="18" max="18" width="0.85546875" style="1" customWidth="1"/>
    <col min="19" max="30" width="9.140625" style="2" customWidth="1" outlineLevel="1"/>
    <col min="31" max="31" width="0.85546875" style="1" customWidth="1" outlineLevel="1"/>
    <col min="32" max="32" width="11.28515625" style="2" customWidth="1"/>
    <col min="33" max="33" width="0.85546875" style="1" customWidth="1"/>
    <col min="34" max="45" width="9.140625" style="2" customWidth="1" outlineLevel="1"/>
    <col min="46" max="46" width="0.85546875" style="1" customWidth="1" outlineLevel="1"/>
    <col min="47" max="47" width="11.28515625" style="2" customWidth="1"/>
    <col min="48" max="48" width="0.85546875" style="1" customWidth="1"/>
    <col min="49" max="60" width="9.140625" style="2" customWidth="1" outlineLevel="1"/>
    <col min="61" max="61" width="0.85546875" style="1" customWidth="1" outlineLevel="1"/>
    <col min="62" max="62" width="11.28515625" style="2" customWidth="1"/>
    <col min="63" max="63" width="0.85546875" style="1" customWidth="1"/>
    <col min="64" max="75" width="9.140625" style="2" customWidth="1" outlineLevel="1"/>
    <col min="76" max="76" width="0.85546875" style="1" customWidth="1" outlineLevel="1"/>
    <col min="77" max="77" width="11.28515625" style="2" customWidth="1"/>
    <col min="78" max="16384" width="9.140625" style="1"/>
  </cols>
  <sheetData>
    <row r="1" spans="2:77" x14ac:dyDescent="0.2">
      <c r="B1" s="43" t="s">
        <v>315</v>
      </c>
    </row>
    <row r="2" spans="2:77" x14ac:dyDescent="0.2">
      <c r="B2" s="49" t="s">
        <v>208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Q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F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U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J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Y2" s="1"/>
    </row>
    <row r="3" spans="2:77" ht="31.5" customHeight="1" x14ac:dyDescent="0.2"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19</v>
      </c>
      <c r="O3" s="3" t="s">
        <v>20</v>
      </c>
      <c r="P3" s="3"/>
      <c r="Q3" s="17" t="s">
        <v>202</v>
      </c>
      <c r="R3" s="110"/>
      <c r="S3" s="3" t="s">
        <v>94</v>
      </c>
      <c r="T3" s="3" t="s">
        <v>95</v>
      </c>
      <c r="U3" s="3" t="s">
        <v>96</v>
      </c>
      <c r="V3" s="3" t="s">
        <v>97</v>
      </c>
      <c r="W3" s="3" t="s">
        <v>98</v>
      </c>
      <c r="X3" s="3" t="s">
        <v>99</v>
      </c>
      <c r="Y3" s="3" t="s">
        <v>100</v>
      </c>
      <c r="Z3" s="3" t="s">
        <v>101</v>
      </c>
      <c r="AA3" s="3" t="s">
        <v>102</v>
      </c>
      <c r="AB3" s="3" t="s">
        <v>103</v>
      </c>
      <c r="AC3" s="3" t="s">
        <v>104</v>
      </c>
      <c r="AD3" s="3" t="s">
        <v>105</v>
      </c>
      <c r="AE3" s="3"/>
      <c r="AF3" s="17" t="s">
        <v>203</v>
      </c>
      <c r="AG3" s="110"/>
      <c r="AH3" s="3" t="s">
        <v>106</v>
      </c>
      <c r="AI3" s="3" t="s">
        <v>107</v>
      </c>
      <c r="AJ3" s="3" t="s">
        <v>108</v>
      </c>
      <c r="AK3" s="3" t="s">
        <v>109</v>
      </c>
      <c r="AL3" s="3" t="s">
        <v>110</v>
      </c>
      <c r="AM3" s="3" t="s">
        <v>111</v>
      </c>
      <c r="AN3" s="3" t="s">
        <v>112</v>
      </c>
      <c r="AO3" s="3" t="s">
        <v>113</v>
      </c>
      <c r="AP3" s="3" t="s">
        <v>114</v>
      </c>
      <c r="AQ3" s="3" t="s">
        <v>115</v>
      </c>
      <c r="AR3" s="3" t="s">
        <v>116</v>
      </c>
      <c r="AS3" s="3" t="s">
        <v>117</v>
      </c>
      <c r="AT3" s="3"/>
      <c r="AU3" s="17" t="s">
        <v>204</v>
      </c>
      <c r="AV3" s="110"/>
      <c r="AW3" s="3" t="s">
        <v>118</v>
      </c>
      <c r="AX3" s="3" t="s">
        <v>119</v>
      </c>
      <c r="AY3" s="3" t="s">
        <v>120</v>
      </c>
      <c r="AZ3" s="3" t="s">
        <v>121</v>
      </c>
      <c r="BA3" s="3" t="s">
        <v>122</v>
      </c>
      <c r="BB3" s="3" t="s">
        <v>123</v>
      </c>
      <c r="BC3" s="3" t="s">
        <v>124</v>
      </c>
      <c r="BD3" s="3" t="s">
        <v>125</v>
      </c>
      <c r="BE3" s="3" t="s">
        <v>126</v>
      </c>
      <c r="BF3" s="3" t="s">
        <v>127</v>
      </c>
      <c r="BG3" s="3" t="s">
        <v>128</v>
      </c>
      <c r="BH3" s="3" t="s">
        <v>129</v>
      </c>
      <c r="BI3" s="3"/>
      <c r="BJ3" s="17" t="s">
        <v>205</v>
      </c>
      <c r="BK3" s="110"/>
      <c r="BL3" s="3" t="s">
        <v>130</v>
      </c>
      <c r="BM3" s="3" t="s">
        <v>131</v>
      </c>
      <c r="BN3" s="3" t="s">
        <v>132</v>
      </c>
      <c r="BO3" s="3" t="s">
        <v>133</v>
      </c>
      <c r="BP3" s="3" t="s">
        <v>134</v>
      </c>
      <c r="BQ3" s="3" t="s">
        <v>135</v>
      </c>
      <c r="BR3" s="3" t="s">
        <v>136</v>
      </c>
      <c r="BS3" s="3" t="s">
        <v>137</v>
      </c>
      <c r="BT3" s="3" t="s">
        <v>138</v>
      </c>
      <c r="BU3" s="3" t="s">
        <v>139</v>
      </c>
      <c r="BV3" s="3" t="s">
        <v>140</v>
      </c>
      <c r="BW3" s="3" t="s">
        <v>141</v>
      </c>
      <c r="BX3" s="3"/>
      <c r="BY3" s="17" t="s">
        <v>206</v>
      </c>
    </row>
    <row r="4" spans="2:77" x14ac:dyDescent="0.2">
      <c r="B4" s="14" t="s">
        <v>199</v>
      </c>
      <c r="C4" s="1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</row>
    <row r="5" spans="2:77" x14ac:dyDescent="0.2">
      <c r="B5" s="51" t="s">
        <v>337</v>
      </c>
      <c r="C5" s="15"/>
      <c r="D5" s="52">
        <v>0</v>
      </c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10"/>
      <c r="Q5" s="52">
        <f>SUM(D5:O5)</f>
        <v>0</v>
      </c>
      <c r="R5" s="10"/>
      <c r="S5" s="52">
        <v>0</v>
      </c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10"/>
      <c r="AF5" s="52">
        <f>SUM(S5:AD5)</f>
        <v>0</v>
      </c>
      <c r="AG5" s="10"/>
      <c r="AH5" s="52">
        <v>0</v>
      </c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10"/>
      <c r="AU5" s="52">
        <f>SUM(AH5:AS5)</f>
        <v>0</v>
      </c>
      <c r="AV5" s="10"/>
      <c r="AW5" s="52">
        <v>0</v>
      </c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10"/>
      <c r="BJ5" s="52">
        <f>SUM(AW5:BH5)</f>
        <v>0</v>
      </c>
      <c r="BK5" s="10"/>
      <c r="BL5" s="52">
        <v>0</v>
      </c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10"/>
      <c r="BY5" s="52">
        <f>SUM(BL5:BW5)</f>
        <v>0</v>
      </c>
    </row>
    <row r="6" spans="2:77" x14ac:dyDescent="0.2">
      <c r="B6" s="51" t="s">
        <v>207</v>
      </c>
      <c r="C6" s="15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10"/>
      <c r="Q6" s="52"/>
      <c r="R6" s="10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10"/>
      <c r="AF6" s="52"/>
      <c r="AG6" s="10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10"/>
      <c r="AU6" s="52"/>
      <c r="AV6" s="10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10"/>
      <c r="BJ6" s="52"/>
      <c r="BK6" s="10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10"/>
      <c r="BY6" s="52"/>
    </row>
    <row r="7" spans="2:77" x14ac:dyDescent="0.2">
      <c r="B7" s="15"/>
      <c r="C7" s="15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</row>
    <row r="8" spans="2:77" x14ac:dyDescent="0.2">
      <c r="B8" s="14" t="s">
        <v>199</v>
      </c>
      <c r="C8" s="14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</row>
    <row r="9" spans="2:77" x14ac:dyDescent="0.2">
      <c r="B9" s="51" t="s">
        <v>337</v>
      </c>
      <c r="C9" s="15"/>
      <c r="D9" s="52">
        <v>0</v>
      </c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10"/>
      <c r="Q9" s="52">
        <f>SUM(D9:O9)</f>
        <v>0</v>
      </c>
      <c r="R9" s="10"/>
      <c r="S9" s="52">
        <v>0</v>
      </c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10"/>
      <c r="AF9" s="52">
        <f>SUM(S9:AD9)</f>
        <v>0</v>
      </c>
      <c r="AG9" s="10"/>
      <c r="AH9" s="52">
        <v>0</v>
      </c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10"/>
      <c r="AU9" s="52">
        <f>SUM(AH9:AS9)</f>
        <v>0</v>
      </c>
      <c r="AV9" s="10"/>
      <c r="AW9" s="52">
        <v>0</v>
      </c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10"/>
      <c r="BJ9" s="52">
        <f>SUM(AW9:BH9)</f>
        <v>0</v>
      </c>
      <c r="BK9" s="10"/>
      <c r="BL9" s="52">
        <v>0</v>
      </c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10"/>
      <c r="BY9" s="52">
        <f>SUM(BL9:BW9)</f>
        <v>0</v>
      </c>
    </row>
    <row r="10" spans="2:77" x14ac:dyDescent="0.2">
      <c r="B10" s="51" t="s">
        <v>207</v>
      </c>
      <c r="C10" s="15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10"/>
      <c r="Q10" s="52"/>
      <c r="R10" s="10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10"/>
      <c r="AF10" s="52"/>
      <c r="AG10" s="10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10"/>
      <c r="AU10" s="52"/>
      <c r="AV10" s="10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10"/>
      <c r="BJ10" s="52"/>
      <c r="BK10" s="10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10"/>
      <c r="BY10" s="52"/>
    </row>
    <row r="11" spans="2:77" x14ac:dyDescent="0.2">
      <c r="B11" s="15"/>
      <c r="C11" s="1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</row>
    <row r="12" spans="2:77" x14ac:dyDescent="0.2">
      <c r="B12" s="14" t="s">
        <v>199</v>
      </c>
      <c r="C12" s="14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</row>
    <row r="13" spans="2:77" x14ac:dyDescent="0.2">
      <c r="B13" s="51" t="s">
        <v>337</v>
      </c>
      <c r="C13" s="15"/>
      <c r="D13" s="52">
        <v>0</v>
      </c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10"/>
      <c r="Q13" s="52">
        <f>SUM(D13:O13)</f>
        <v>0</v>
      </c>
      <c r="R13" s="10"/>
      <c r="S13" s="52">
        <v>0</v>
      </c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10"/>
      <c r="AF13" s="52">
        <f>SUM(S13:AD13)</f>
        <v>0</v>
      </c>
      <c r="AG13" s="10"/>
      <c r="AH13" s="52">
        <v>0</v>
      </c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10"/>
      <c r="AU13" s="52">
        <f>SUM(AH13:AS13)</f>
        <v>0</v>
      </c>
      <c r="AV13" s="10"/>
      <c r="AW13" s="52">
        <v>0</v>
      </c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10"/>
      <c r="BJ13" s="52">
        <f>SUM(AW13:BH13)</f>
        <v>0</v>
      </c>
      <c r="BK13" s="10"/>
      <c r="BL13" s="52">
        <v>0</v>
      </c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10"/>
      <c r="BY13" s="52">
        <f>SUM(BL13:BW13)</f>
        <v>0</v>
      </c>
    </row>
    <row r="14" spans="2:77" x14ac:dyDescent="0.2">
      <c r="B14" s="51" t="s">
        <v>207</v>
      </c>
      <c r="C14" s="15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10"/>
      <c r="Q14" s="52"/>
      <c r="R14" s="10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10"/>
      <c r="AF14" s="52"/>
      <c r="AG14" s="10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10"/>
      <c r="AU14" s="52"/>
      <c r="AV14" s="10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10"/>
      <c r="BJ14" s="52"/>
      <c r="BK14" s="10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10"/>
      <c r="BY14" s="52"/>
    </row>
    <row r="15" spans="2:77" x14ac:dyDescent="0.2">
      <c r="B15" s="15"/>
      <c r="C15" s="1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Q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F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U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J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Y15" s="1"/>
    </row>
    <row r="16" spans="2:77" x14ac:dyDescent="0.2">
      <c r="B16" s="43" t="s">
        <v>316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Q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F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U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J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Y16" s="1"/>
    </row>
    <row r="17" spans="2:77" x14ac:dyDescent="0.2">
      <c r="B17" s="70" t="s">
        <v>209</v>
      </c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</row>
    <row r="18" spans="2:77" x14ac:dyDescent="0.2">
      <c r="B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Q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F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U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J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Y18" s="1"/>
    </row>
    <row r="19" spans="2:77" x14ac:dyDescent="0.2">
      <c r="B19" s="3"/>
      <c r="D19" s="3" t="s">
        <v>9</v>
      </c>
      <c r="E19" s="3" t="s">
        <v>10</v>
      </c>
      <c r="F19" s="3" t="s">
        <v>11</v>
      </c>
      <c r="G19" s="3" t="s">
        <v>12</v>
      </c>
      <c r="H19" s="3" t="s">
        <v>13</v>
      </c>
      <c r="I19" s="3" t="s">
        <v>14</v>
      </c>
      <c r="J19" s="3" t="s">
        <v>15</v>
      </c>
      <c r="K19" s="3" t="s">
        <v>16</v>
      </c>
      <c r="L19" s="3" t="s">
        <v>17</v>
      </c>
      <c r="M19" s="3" t="s">
        <v>18</v>
      </c>
      <c r="N19" s="3" t="s">
        <v>19</v>
      </c>
      <c r="O19" s="3" t="s">
        <v>20</v>
      </c>
      <c r="P19" s="3"/>
      <c r="Q19" s="17" t="s">
        <v>202</v>
      </c>
      <c r="R19" s="110"/>
      <c r="S19" s="3" t="s">
        <v>94</v>
      </c>
      <c r="T19" s="3" t="s">
        <v>95</v>
      </c>
      <c r="U19" s="3" t="s">
        <v>96</v>
      </c>
      <c r="V19" s="3" t="s">
        <v>97</v>
      </c>
      <c r="W19" s="3" t="s">
        <v>98</v>
      </c>
      <c r="X19" s="3" t="s">
        <v>99</v>
      </c>
      <c r="Y19" s="3" t="s">
        <v>100</v>
      </c>
      <c r="Z19" s="3" t="s">
        <v>101</v>
      </c>
      <c r="AA19" s="3" t="s">
        <v>102</v>
      </c>
      <c r="AB19" s="3" t="s">
        <v>103</v>
      </c>
      <c r="AC19" s="3" t="s">
        <v>104</v>
      </c>
      <c r="AD19" s="3" t="s">
        <v>105</v>
      </c>
      <c r="AE19" s="3"/>
      <c r="AF19" s="17" t="s">
        <v>203</v>
      </c>
      <c r="AG19" s="110"/>
      <c r="AH19" s="3" t="s">
        <v>106</v>
      </c>
      <c r="AI19" s="3" t="s">
        <v>107</v>
      </c>
      <c r="AJ19" s="3" t="s">
        <v>108</v>
      </c>
      <c r="AK19" s="3" t="s">
        <v>109</v>
      </c>
      <c r="AL19" s="3" t="s">
        <v>110</v>
      </c>
      <c r="AM19" s="3" t="s">
        <v>111</v>
      </c>
      <c r="AN19" s="3" t="s">
        <v>112</v>
      </c>
      <c r="AO19" s="3" t="s">
        <v>113</v>
      </c>
      <c r="AP19" s="3" t="s">
        <v>114</v>
      </c>
      <c r="AQ19" s="3" t="s">
        <v>115</v>
      </c>
      <c r="AR19" s="3" t="s">
        <v>116</v>
      </c>
      <c r="AS19" s="3" t="s">
        <v>117</v>
      </c>
      <c r="AT19" s="3"/>
      <c r="AU19" s="17" t="s">
        <v>204</v>
      </c>
      <c r="AV19" s="110"/>
      <c r="AW19" s="3" t="s">
        <v>118</v>
      </c>
      <c r="AX19" s="3" t="s">
        <v>119</v>
      </c>
      <c r="AY19" s="3" t="s">
        <v>120</v>
      </c>
      <c r="AZ19" s="3" t="s">
        <v>121</v>
      </c>
      <c r="BA19" s="3" t="s">
        <v>122</v>
      </c>
      <c r="BB19" s="3" t="s">
        <v>123</v>
      </c>
      <c r="BC19" s="3" t="s">
        <v>124</v>
      </c>
      <c r="BD19" s="3" t="s">
        <v>125</v>
      </c>
      <c r="BE19" s="3" t="s">
        <v>126</v>
      </c>
      <c r="BF19" s="3" t="s">
        <v>127</v>
      </c>
      <c r="BG19" s="3" t="s">
        <v>128</v>
      </c>
      <c r="BH19" s="3" t="s">
        <v>129</v>
      </c>
      <c r="BI19" s="3"/>
      <c r="BJ19" s="17" t="s">
        <v>205</v>
      </c>
      <c r="BK19" s="110"/>
      <c r="BL19" s="3" t="s">
        <v>130</v>
      </c>
      <c r="BM19" s="3" t="s">
        <v>131</v>
      </c>
      <c r="BN19" s="3" t="s">
        <v>132</v>
      </c>
      <c r="BO19" s="3" t="s">
        <v>133</v>
      </c>
      <c r="BP19" s="3" t="s">
        <v>134</v>
      </c>
      <c r="BQ19" s="3" t="s">
        <v>135</v>
      </c>
      <c r="BR19" s="3" t="s">
        <v>136</v>
      </c>
      <c r="BS19" s="3" t="s">
        <v>137</v>
      </c>
      <c r="BT19" s="3" t="s">
        <v>138</v>
      </c>
      <c r="BU19" s="3" t="s">
        <v>139</v>
      </c>
      <c r="BV19" s="3" t="s">
        <v>140</v>
      </c>
      <c r="BW19" s="3" t="s">
        <v>141</v>
      </c>
      <c r="BX19" s="3"/>
      <c r="BY19" s="17" t="s">
        <v>206</v>
      </c>
    </row>
    <row r="20" spans="2:77" x14ac:dyDescent="0.2">
      <c r="B20" s="14" t="s">
        <v>199</v>
      </c>
      <c r="C20" s="14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</row>
    <row r="21" spans="2:77" x14ac:dyDescent="0.2">
      <c r="B21" s="51" t="s">
        <v>338</v>
      </c>
      <c r="C21" s="15"/>
      <c r="D21" s="52">
        <v>0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52">
        <v>0</v>
      </c>
      <c r="O21" s="52">
        <v>0</v>
      </c>
      <c r="P21" s="10"/>
      <c r="Q21" s="52">
        <f>SUM(D21:O21)</f>
        <v>0</v>
      </c>
      <c r="R21" s="10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10"/>
      <c r="AF21" s="52">
        <f>SUM(S21:AD21)</f>
        <v>0</v>
      </c>
      <c r="AG21" s="10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10"/>
      <c r="AU21" s="52">
        <f>SUM(AH21:AS21)</f>
        <v>0</v>
      </c>
      <c r="AV21" s="10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10"/>
      <c r="BJ21" s="52">
        <f>SUM(AW21:BH21)</f>
        <v>0</v>
      </c>
      <c r="BK21" s="10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10"/>
      <c r="BY21" s="52">
        <f>SUM(BL21:BW21)</f>
        <v>0</v>
      </c>
    </row>
    <row r="22" spans="2:77" x14ac:dyDescent="0.2">
      <c r="B22" s="51" t="s">
        <v>210</v>
      </c>
      <c r="C22" s="15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Q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F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U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J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Y22" s="44"/>
    </row>
    <row r="23" spans="2:77" x14ac:dyDescent="0.2">
      <c r="B23" s="15"/>
      <c r="C23" s="1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Q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F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U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J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Y23" s="1"/>
    </row>
    <row r="24" spans="2:77" x14ac:dyDescent="0.2">
      <c r="B24" s="14" t="s">
        <v>200</v>
      </c>
      <c r="C24" s="14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</row>
    <row r="25" spans="2:77" x14ac:dyDescent="0.2">
      <c r="B25" s="51" t="s">
        <v>338</v>
      </c>
      <c r="C25" s="15"/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10"/>
      <c r="Q25" s="52">
        <f>SUM(D25:O25)</f>
        <v>0</v>
      </c>
      <c r="R25" s="10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10"/>
      <c r="AF25" s="52">
        <f>SUM(S25:AD25)</f>
        <v>0</v>
      </c>
      <c r="AG25" s="10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10"/>
      <c r="AU25" s="52">
        <f>SUM(AH25:AS25)</f>
        <v>0</v>
      </c>
      <c r="AV25" s="10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10"/>
      <c r="BJ25" s="52">
        <f>SUM(AW25:BH25)</f>
        <v>0</v>
      </c>
      <c r="BK25" s="10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10"/>
      <c r="BY25" s="52">
        <f>SUM(BL25:BW25)</f>
        <v>0</v>
      </c>
    </row>
    <row r="26" spans="2:77" x14ac:dyDescent="0.2">
      <c r="B26" s="51" t="s">
        <v>210</v>
      </c>
      <c r="C26" s="15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Q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F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U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J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Y26" s="44"/>
    </row>
    <row r="27" spans="2:77" x14ac:dyDescent="0.2">
      <c r="B27" s="1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Q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F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U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J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Y27" s="1"/>
    </row>
    <row r="28" spans="2:77" x14ac:dyDescent="0.2">
      <c r="B28" s="14" t="s">
        <v>201</v>
      </c>
      <c r="C28" s="14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</row>
    <row r="29" spans="2:77" x14ac:dyDescent="0.2">
      <c r="B29" s="51" t="s">
        <v>338</v>
      </c>
      <c r="C29" s="15"/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10"/>
      <c r="Q29" s="52">
        <f>SUM(D29:O29)</f>
        <v>0</v>
      </c>
      <c r="R29" s="10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10"/>
      <c r="AF29" s="52">
        <f>SUM(S29:AD29)</f>
        <v>0</v>
      </c>
      <c r="AG29" s="10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10"/>
      <c r="AU29" s="52">
        <f>SUM(AH29:AS29)</f>
        <v>0</v>
      </c>
      <c r="AV29" s="10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10"/>
      <c r="BJ29" s="52">
        <f>SUM(AW29:BH29)</f>
        <v>0</v>
      </c>
      <c r="BK29" s="10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10"/>
      <c r="BY29" s="52">
        <f>SUM(BL29:BW29)</f>
        <v>0</v>
      </c>
    </row>
    <row r="30" spans="2:77" x14ac:dyDescent="0.2">
      <c r="B30" s="51" t="s">
        <v>210</v>
      </c>
      <c r="C30" s="15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Q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F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U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J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Y30" s="44"/>
    </row>
    <row r="31" spans="2:77" x14ac:dyDescent="0.2">
      <c r="B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Q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F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U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J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Y31" s="1"/>
    </row>
    <row r="32" spans="2:77" x14ac:dyDescent="0.2">
      <c r="B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Q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F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U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J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Y32" s="1"/>
    </row>
    <row r="33" spans="2:77" x14ac:dyDescent="0.2">
      <c r="B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Q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F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U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J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Y33" s="1"/>
    </row>
    <row r="34" spans="2:77" x14ac:dyDescent="0.2">
      <c r="B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Q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F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U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J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Y34" s="1"/>
    </row>
    <row r="35" spans="2:77" x14ac:dyDescent="0.2">
      <c r="B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Q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F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U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J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Y35" s="1"/>
    </row>
    <row r="36" spans="2:77" x14ac:dyDescent="0.2">
      <c r="B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Q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F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U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J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Y36" s="1"/>
    </row>
    <row r="37" spans="2:77" x14ac:dyDescent="0.2">
      <c r="B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Q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F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U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J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Y37" s="1"/>
    </row>
    <row r="38" spans="2:77" x14ac:dyDescent="0.2">
      <c r="B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Q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F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U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J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Y38" s="1"/>
    </row>
    <row r="39" spans="2:77" x14ac:dyDescent="0.2">
      <c r="B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Q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F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U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J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Y39" s="1"/>
    </row>
    <row r="40" spans="2:77" x14ac:dyDescent="0.2">
      <c r="B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Q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F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U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J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Y40" s="1"/>
    </row>
    <row r="41" spans="2:77" x14ac:dyDescent="0.2">
      <c r="B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Q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F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U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J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Y41" s="1"/>
    </row>
    <row r="42" spans="2:77" x14ac:dyDescent="0.2">
      <c r="B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Q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F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U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J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Y42" s="1"/>
    </row>
    <row r="43" spans="2:77" x14ac:dyDescent="0.2">
      <c r="B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Q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F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U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J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Y43" s="1"/>
    </row>
    <row r="44" spans="2:77" x14ac:dyDescent="0.2">
      <c r="B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Q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F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U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J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Y44" s="1"/>
    </row>
    <row r="45" spans="2:77" x14ac:dyDescent="0.2">
      <c r="B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Q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F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U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J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Y45" s="1"/>
    </row>
    <row r="46" spans="2:77" x14ac:dyDescent="0.2">
      <c r="B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Q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F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U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J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Y46" s="1"/>
    </row>
    <row r="47" spans="2:77" x14ac:dyDescent="0.2">
      <c r="B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Q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F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U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J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Y47" s="1"/>
    </row>
    <row r="48" spans="2:77" x14ac:dyDescent="0.2"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Q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F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U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J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Y48" s="1"/>
    </row>
    <row r="49" spans="2:77" x14ac:dyDescent="0.2">
      <c r="B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Q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F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U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J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Y49" s="1"/>
    </row>
    <row r="50" spans="2:77" x14ac:dyDescent="0.2">
      <c r="B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Q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F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U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J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Y50" s="1"/>
    </row>
    <row r="51" spans="2:77" x14ac:dyDescent="0.2">
      <c r="B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Q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F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U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J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Y51" s="1"/>
    </row>
    <row r="52" spans="2:77" x14ac:dyDescent="0.2">
      <c r="B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Q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F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U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J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Y52" s="1"/>
    </row>
    <row r="53" spans="2:77" x14ac:dyDescent="0.2">
      <c r="B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Q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F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U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J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Y53" s="1"/>
    </row>
    <row r="54" spans="2:77" x14ac:dyDescent="0.2">
      <c r="B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Q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F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U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J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Y54" s="1"/>
    </row>
    <row r="55" spans="2:77" x14ac:dyDescent="0.2">
      <c r="B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Q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F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U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J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Y55" s="1"/>
    </row>
    <row r="56" spans="2:77" x14ac:dyDescent="0.2">
      <c r="B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Q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F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U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J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Y56" s="1"/>
    </row>
    <row r="57" spans="2:77" x14ac:dyDescent="0.2">
      <c r="B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Q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F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U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J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Y57" s="1"/>
    </row>
    <row r="58" spans="2:77" x14ac:dyDescent="0.2">
      <c r="B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Q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F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U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J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Y58" s="1"/>
    </row>
    <row r="59" spans="2:77" x14ac:dyDescent="0.2">
      <c r="B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Q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F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U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J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Y59" s="1"/>
    </row>
    <row r="60" spans="2:77" x14ac:dyDescent="0.2">
      <c r="B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Q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F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U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J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Y60" s="1"/>
    </row>
    <row r="61" spans="2:77" x14ac:dyDescent="0.2">
      <c r="B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Q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F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U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J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Y61" s="1"/>
    </row>
    <row r="62" spans="2:77" x14ac:dyDescent="0.2">
      <c r="B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Q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F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U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J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Y62" s="1"/>
    </row>
    <row r="63" spans="2:77" x14ac:dyDescent="0.2">
      <c r="B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Q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F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U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J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Y63" s="1"/>
    </row>
    <row r="64" spans="2:77" x14ac:dyDescent="0.2">
      <c r="B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Q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F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U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J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Y64" s="1"/>
    </row>
    <row r="65" spans="2:77" x14ac:dyDescent="0.2">
      <c r="B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Q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F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U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J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Y65" s="1"/>
    </row>
    <row r="66" spans="2:77" x14ac:dyDescent="0.2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Q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F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U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J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Y66" s="1"/>
    </row>
    <row r="67" spans="2:77" x14ac:dyDescent="0.2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Q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F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U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J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Y67" s="1"/>
    </row>
  </sheetData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R22"/>
  <sheetViews>
    <sheetView workbookViewId="0">
      <selection activeCell="A3" sqref="A3"/>
    </sheetView>
  </sheetViews>
  <sheetFormatPr defaultRowHeight="11.25" x14ac:dyDescent="0.2"/>
  <cols>
    <col min="1" max="1" width="9.140625" style="1"/>
    <col min="2" max="2" width="22.140625" style="1" bestFit="1" customWidth="1"/>
    <col min="3" max="3" width="13.28515625" style="1" customWidth="1"/>
    <col min="4" max="4" width="16" style="1" customWidth="1"/>
    <col min="5" max="16384" width="9.140625" style="1"/>
  </cols>
  <sheetData>
    <row r="2" spans="1:18" ht="28.5" customHeight="1" x14ac:dyDescent="0.2">
      <c r="A2" s="130" t="s">
        <v>339</v>
      </c>
      <c r="B2" s="130"/>
      <c r="C2" s="130"/>
      <c r="D2" s="130"/>
    </row>
    <row r="3" spans="1:18" x14ac:dyDescent="0.2">
      <c r="R3" s="129" t="s">
        <v>326</v>
      </c>
    </row>
    <row r="4" spans="1:18" ht="45.75" thickBot="1" x14ac:dyDescent="0.25">
      <c r="B4" s="122"/>
      <c r="C4" s="112" t="s">
        <v>329</v>
      </c>
      <c r="D4" s="112" t="s">
        <v>330</v>
      </c>
      <c r="R4" s="129" t="s">
        <v>327</v>
      </c>
    </row>
    <row r="5" spans="1:18" ht="12" thickTop="1" x14ac:dyDescent="0.2">
      <c r="B5" s="123" t="s">
        <v>320</v>
      </c>
      <c r="C5" s="123"/>
      <c r="D5" s="123"/>
    </row>
    <row r="6" spans="1:18" x14ac:dyDescent="0.2">
      <c r="B6" s="120" t="s">
        <v>321</v>
      </c>
      <c r="C6" s="120"/>
      <c r="D6" s="120"/>
    </row>
    <row r="7" spans="1:18" x14ac:dyDescent="0.2">
      <c r="B7" s="121" t="s">
        <v>322</v>
      </c>
      <c r="C7" s="121"/>
      <c r="D7" s="121"/>
    </row>
    <row r="8" spans="1:18" x14ac:dyDescent="0.2">
      <c r="B8" s="121" t="s">
        <v>323</v>
      </c>
      <c r="C8" s="121"/>
      <c r="D8" s="121"/>
    </row>
    <row r="9" spans="1:18" x14ac:dyDescent="0.2">
      <c r="B9" s="121" t="s">
        <v>324</v>
      </c>
      <c r="C9" s="121"/>
      <c r="D9" s="121"/>
    </row>
    <row r="10" spans="1:18" x14ac:dyDescent="0.2">
      <c r="B10" s="119" t="s">
        <v>325</v>
      </c>
      <c r="C10" s="119"/>
      <c r="D10" s="119"/>
    </row>
    <row r="11" spans="1:18" x14ac:dyDescent="0.2">
      <c r="B11" s="124" t="s">
        <v>281</v>
      </c>
      <c r="C11" s="124"/>
      <c r="D11" s="124"/>
    </row>
    <row r="12" spans="1:18" x14ac:dyDescent="0.2">
      <c r="B12" s="120" t="s">
        <v>321</v>
      </c>
      <c r="C12" s="120"/>
      <c r="D12" s="120"/>
    </row>
    <row r="13" spans="1:18" x14ac:dyDescent="0.2">
      <c r="B13" s="121" t="s">
        <v>322</v>
      </c>
      <c r="C13" s="121"/>
      <c r="D13" s="121"/>
    </row>
    <row r="14" spans="1:18" x14ac:dyDescent="0.2">
      <c r="B14" s="121" t="s">
        <v>323</v>
      </c>
      <c r="C14" s="121"/>
      <c r="D14" s="121"/>
    </row>
    <row r="15" spans="1:18" x14ac:dyDescent="0.2">
      <c r="B15" s="121" t="s">
        <v>324</v>
      </c>
      <c r="C15" s="121"/>
      <c r="D15" s="121"/>
    </row>
    <row r="16" spans="1:18" x14ac:dyDescent="0.2">
      <c r="B16" s="119" t="s">
        <v>325</v>
      </c>
      <c r="C16" s="119"/>
      <c r="D16" s="119"/>
    </row>
    <row r="17" spans="2:4" x14ac:dyDescent="0.2">
      <c r="B17" s="124" t="s">
        <v>328</v>
      </c>
      <c r="C17" s="124"/>
      <c r="D17" s="124"/>
    </row>
    <row r="18" spans="2:4" x14ac:dyDescent="0.2">
      <c r="B18" s="120" t="s">
        <v>321</v>
      </c>
      <c r="C18" s="120"/>
      <c r="D18" s="120"/>
    </row>
    <row r="19" spans="2:4" x14ac:dyDescent="0.2">
      <c r="B19" s="121" t="s">
        <v>322</v>
      </c>
      <c r="C19" s="121"/>
      <c r="D19" s="121"/>
    </row>
    <row r="20" spans="2:4" x14ac:dyDescent="0.2">
      <c r="B20" s="121" t="s">
        <v>323</v>
      </c>
      <c r="C20" s="121"/>
      <c r="D20" s="121"/>
    </row>
    <row r="21" spans="2:4" x14ac:dyDescent="0.2">
      <c r="B21" s="121" t="s">
        <v>324</v>
      </c>
      <c r="C21" s="121"/>
      <c r="D21" s="121"/>
    </row>
    <row r="22" spans="2:4" x14ac:dyDescent="0.2">
      <c r="B22" s="121" t="s">
        <v>325</v>
      </c>
      <c r="C22" s="121"/>
      <c r="D22" s="121"/>
    </row>
  </sheetData>
  <mergeCells count="1">
    <mergeCell ref="A2:D2"/>
  </mergeCells>
  <dataValidations count="1">
    <dataValidation type="list" allowBlank="1" showInputMessage="1" showErrorMessage="1" sqref="C6:C10 C12:C16 C18:C22" xr:uid="{00000000-0002-0000-0800-000000000000}">
      <formula1>$R$3:$R$4</formula1>
    </dataValidation>
  </dataValidation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BY21"/>
  <sheetViews>
    <sheetView tabSelected="1" workbookViewId="0">
      <selection activeCell="A3" sqref="A3"/>
    </sheetView>
  </sheetViews>
  <sheetFormatPr defaultRowHeight="11.25" outlineLevelCol="1" x14ac:dyDescent="0.2"/>
  <cols>
    <col min="1" max="1" width="9.140625" style="1"/>
    <col min="2" max="2" width="24.42578125" style="1" bestFit="1" customWidth="1"/>
    <col min="3" max="3" width="0.42578125" style="1" customWidth="1"/>
    <col min="4" max="15" width="9.28515625" style="1" hidden="1" customWidth="1" outlineLevel="1"/>
    <col min="16" max="16" width="0.42578125" style="1" hidden="1" customWidth="1" outlineLevel="1"/>
    <col min="17" max="17" width="9.28515625" style="1" bestFit="1" customWidth="1" collapsed="1"/>
    <col min="18" max="18" width="0.42578125" style="1" customWidth="1"/>
    <col min="19" max="30" width="9.28515625" style="1" hidden="1" customWidth="1" outlineLevel="1"/>
    <col min="31" max="31" width="0.42578125" style="1" hidden="1" customWidth="1" outlineLevel="1"/>
    <col min="32" max="32" width="10.140625" style="1" bestFit="1" customWidth="1" collapsed="1"/>
    <col min="33" max="33" width="0.42578125" style="1" customWidth="1"/>
    <col min="34" max="45" width="9.28515625" style="1" hidden="1" customWidth="1" outlineLevel="1"/>
    <col min="46" max="46" width="0.42578125" style="1" hidden="1" customWidth="1" outlineLevel="1"/>
    <col min="47" max="47" width="10.140625" style="1" bestFit="1" customWidth="1" collapsed="1"/>
    <col min="48" max="48" width="0.42578125" style="1" customWidth="1"/>
    <col min="49" max="60" width="9.28515625" style="1" hidden="1" customWidth="1" outlineLevel="1"/>
    <col min="61" max="61" width="0.42578125" style="1" hidden="1" customWidth="1" outlineLevel="1"/>
    <col min="62" max="62" width="10.140625" style="1" bestFit="1" customWidth="1" collapsed="1"/>
    <col min="63" max="63" width="0.42578125" style="1" customWidth="1"/>
    <col min="64" max="75" width="9.28515625" style="1" hidden="1" customWidth="1" outlineLevel="1"/>
    <col min="76" max="76" width="0.42578125" style="1" hidden="1" customWidth="1" outlineLevel="1"/>
    <col min="77" max="77" width="10.140625" style="1" bestFit="1" customWidth="1" collapsed="1"/>
    <col min="78" max="16384" width="9.140625" style="1"/>
  </cols>
  <sheetData>
    <row r="2" spans="1:77" ht="15" customHeight="1" x14ac:dyDescent="0.2">
      <c r="A2" s="130" t="s">
        <v>340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</row>
    <row r="3" spans="1:77" ht="34.5" thickBot="1" x14ac:dyDescent="0.25">
      <c r="D3" s="111" t="s">
        <v>9</v>
      </c>
      <c r="E3" s="111" t="s">
        <v>10</v>
      </c>
      <c r="F3" s="111" t="s">
        <v>11</v>
      </c>
      <c r="G3" s="111" t="s">
        <v>12</v>
      </c>
      <c r="H3" s="111" t="s">
        <v>13</v>
      </c>
      <c r="I3" s="111" t="s">
        <v>14</v>
      </c>
      <c r="J3" s="111" t="s">
        <v>15</v>
      </c>
      <c r="K3" s="111" t="s">
        <v>16</v>
      </c>
      <c r="L3" s="111" t="s">
        <v>17</v>
      </c>
      <c r="M3" s="111" t="s">
        <v>18</v>
      </c>
      <c r="N3" s="111" t="s">
        <v>19</v>
      </c>
      <c r="O3" s="111" t="s">
        <v>20</v>
      </c>
      <c r="P3" s="111"/>
      <c r="Q3" s="112" t="s">
        <v>142</v>
      </c>
      <c r="R3" s="113"/>
      <c r="S3" s="111" t="s">
        <v>94</v>
      </c>
      <c r="T3" s="111" t="s">
        <v>95</v>
      </c>
      <c r="U3" s="111" t="s">
        <v>96</v>
      </c>
      <c r="V3" s="111" t="s">
        <v>97</v>
      </c>
      <c r="W3" s="111" t="s">
        <v>98</v>
      </c>
      <c r="X3" s="111" t="s">
        <v>99</v>
      </c>
      <c r="Y3" s="111" t="s">
        <v>100</v>
      </c>
      <c r="Z3" s="111" t="s">
        <v>101</v>
      </c>
      <c r="AA3" s="111" t="s">
        <v>102</v>
      </c>
      <c r="AB3" s="111" t="s">
        <v>103</v>
      </c>
      <c r="AC3" s="111" t="s">
        <v>104</v>
      </c>
      <c r="AD3" s="111" t="s">
        <v>105</v>
      </c>
      <c r="AE3" s="111"/>
      <c r="AF3" s="112" t="s">
        <v>143</v>
      </c>
      <c r="AG3" s="113"/>
      <c r="AH3" s="111" t="s">
        <v>106</v>
      </c>
      <c r="AI3" s="111" t="s">
        <v>107</v>
      </c>
      <c r="AJ3" s="111" t="s">
        <v>108</v>
      </c>
      <c r="AK3" s="111" t="s">
        <v>109</v>
      </c>
      <c r="AL3" s="111" t="s">
        <v>110</v>
      </c>
      <c r="AM3" s="111" t="s">
        <v>111</v>
      </c>
      <c r="AN3" s="111" t="s">
        <v>112</v>
      </c>
      <c r="AO3" s="111" t="s">
        <v>113</v>
      </c>
      <c r="AP3" s="111" t="s">
        <v>114</v>
      </c>
      <c r="AQ3" s="111" t="s">
        <v>115</v>
      </c>
      <c r="AR3" s="111" t="s">
        <v>116</v>
      </c>
      <c r="AS3" s="111" t="s">
        <v>117</v>
      </c>
      <c r="AT3" s="111"/>
      <c r="AU3" s="112" t="s">
        <v>146</v>
      </c>
      <c r="AV3" s="113"/>
      <c r="AW3" s="111" t="s">
        <v>118</v>
      </c>
      <c r="AX3" s="111" t="s">
        <v>119</v>
      </c>
      <c r="AY3" s="111" t="s">
        <v>120</v>
      </c>
      <c r="AZ3" s="111" t="s">
        <v>121</v>
      </c>
      <c r="BA3" s="111" t="s">
        <v>122</v>
      </c>
      <c r="BB3" s="111" t="s">
        <v>123</v>
      </c>
      <c r="BC3" s="111" t="s">
        <v>124</v>
      </c>
      <c r="BD3" s="111" t="s">
        <v>125</v>
      </c>
      <c r="BE3" s="111" t="s">
        <v>126</v>
      </c>
      <c r="BF3" s="111" t="s">
        <v>127</v>
      </c>
      <c r="BG3" s="111" t="s">
        <v>128</v>
      </c>
      <c r="BH3" s="111" t="s">
        <v>129</v>
      </c>
      <c r="BI3" s="111"/>
      <c r="BJ3" s="112" t="s">
        <v>145</v>
      </c>
      <c r="BK3" s="113"/>
      <c r="BL3" s="111" t="s">
        <v>130</v>
      </c>
      <c r="BM3" s="111" t="s">
        <v>131</v>
      </c>
      <c r="BN3" s="111" t="s">
        <v>132</v>
      </c>
      <c r="BO3" s="111" t="s">
        <v>133</v>
      </c>
      <c r="BP3" s="111" t="s">
        <v>134</v>
      </c>
      <c r="BQ3" s="111" t="s">
        <v>135</v>
      </c>
      <c r="BR3" s="111" t="s">
        <v>136</v>
      </c>
      <c r="BS3" s="111" t="s">
        <v>137</v>
      </c>
      <c r="BT3" s="111" t="s">
        <v>138</v>
      </c>
      <c r="BU3" s="111" t="s">
        <v>139</v>
      </c>
      <c r="BV3" s="111" t="s">
        <v>140</v>
      </c>
      <c r="BW3" s="111" t="s">
        <v>141</v>
      </c>
      <c r="BX3" s="111"/>
      <c r="BY3" s="112" t="s">
        <v>144</v>
      </c>
    </row>
    <row r="4" spans="1:77" ht="12" thickTop="1" x14ac:dyDescent="0.2">
      <c r="B4" s="123" t="s">
        <v>320</v>
      </c>
      <c r="C4" s="99"/>
      <c r="D4" s="128">
        <f t="shared" ref="D4:O4" si="0">SUM(D5:D9)</f>
        <v>0</v>
      </c>
      <c r="E4" s="128">
        <f t="shared" si="0"/>
        <v>0</v>
      </c>
      <c r="F4" s="128">
        <f t="shared" si="0"/>
        <v>0</v>
      </c>
      <c r="G4" s="128">
        <f t="shared" si="0"/>
        <v>0</v>
      </c>
      <c r="H4" s="128">
        <f t="shared" si="0"/>
        <v>0</v>
      </c>
      <c r="I4" s="128">
        <f t="shared" si="0"/>
        <v>0</v>
      </c>
      <c r="J4" s="128">
        <f t="shared" si="0"/>
        <v>0</v>
      </c>
      <c r="K4" s="128">
        <f t="shared" si="0"/>
        <v>0</v>
      </c>
      <c r="L4" s="128">
        <f t="shared" si="0"/>
        <v>0</v>
      </c>
      <c r="M4" s="128">
        <f t="shared" si="0"/>
        <v>0</v>
      </c>
      <c r="N4" s="128">
        <f t="shared" si="0"/>
        <v>0</v>
      </c>
      <c r="O4" s="128">
        <f t="shared" si="0"/>
        <v>0</v>
      </c>
      <c r="P4" s="9"/>
      <c r="Q4" s="127">
        <f t="shared" ref="Q4:Q9" si="1">SUM(D4:O4)</f>
        <v>0</v>
      </c>
      <c r="R4" s="98"/>
      <c r="S4" s="128">
        <f t="shared" ref="S4:AD4" si="2">SUM(S5:S9)</f>
        <v>0</v>
      </c>
      <c r="T4" s="128">
        <f t="shared" si="2"/>
        <v>0</v>
      </c>
      <c r="U4" s="128">
        <f t="shared" si="2"/>
        <v>0</v>
      </c>
      <c r="V4" s="128">
        <f t="shared" si="2"/>
        <v>0</v>
      </c>
      <c r="W4" s="128">
        <f t="shared" si="2"/>
        <v>0</v>
      </c>
      <c r="X4" s="128">
        <f t="shared" si="2"/>
        <v>0</v>
      </c>
      <c r="Y4" s="128">
        <f t="shared" si="2"/>
        <v>0</v>
      </c>
      <c r="Z4" s="128">
        <f t="shared" si="2"/>
        <v>0</v>
      </c>
      <c r="AA4" s="128">
        <f t="shared" si="2"/>
        <v>0</v>
      </c>
      <c r="AB4" s="128">
        <f t="shared" si="2"/>
        <v>0</v>
      </c>
      <c r="AC4" s="128">
        <f t="shared" si="2"/>
        <v>0</v>
      </c>
      <c r="AD4" s="128">
        <f t="shared" si="2"/>
        <v>0</v>
      </c>
      <c r="AE4" s="9"/>
      <c r="AF4" s="127">
        <f t="shared" ref="AF4:AF9" si="3">SUM(S4:AD4)</f>
        <v>0</v>
      </c>
      <c r="AG4" s="98"/>
      <c r="AH4" s="128">
        <f t="shared" ref="AH4:AS4" si="4">SUM(AH5:AH9)</f>
        <v>0</v>
      </c>
      <c r="AI4" s="128">
        <f t="shared" si="4"/>
        <v>0</v>
      </c>
      <c r="AJ4" s="128">
        <f t="shared" si="4"/>
        <v>0</v>
      </c>
      <c r="AK4" s="128">
        <f t="shared" si="4"/>
        <v>0</v>
      </c>
      <c r="AL4" s="128">
        <f t="shared" si="4"/>
        <v>0</v>
      </c>
      <c r="AM4" s="128">
        <f t="shared" si="4"/>
        <v>0</v>
      </c>
      <c r="AN4" s="128">
        <f t="shared" si="4"/>
        <v>0</v>
      </c>
      <c r="AO4" s="128">
        <f t="shared" si="4"/>
        <v>0</v>
      </c>
      <c r="AP4" s="128">
        <f t="shared" si="4"/>
        <v>0</v>
      </c>
      <c r="AQ4" s="128">
        <f t="shared" si="4"/>
        <v>0</v>
      </c>
      <c r="AR4" s="128">
        <f t="shared" si="4"/>
        <v>0</v>
      </c>
      <c r="AS4" s="128">
        <f t="shared" si="4"/>
        <v>0</v>
      </c>
      <c r="AT4" s="9"/>
      <c r="AU4" s="127">
        <f t="shared" ref="AU4:AU9" si="5">SUM(AH4:AS4)</f>
        <v>0</v>
      </c>
      <c r="AV4" s="98"/>
      <c r="AW4" s="128">
        <f t="shared" ref="AW4:BH4" si="6">SUM(AW5:AW9)</f>
        <v>0</v>
      </c>
      <c r="AX4" s="128">
        <f t="shared" si="6"/>
        <v>0</v>
      </c>
      <c r="AY4" s="128">
        <f t="shared" si="6"/>
        <v>0</v>
      </c>
      <c r="AZ4" s="128">
        <f t="shared" si="6"/>
        <v>0</v>
      </c>
      <c r="BA4" s="128">
        <f t="shared" si="6"/>
        <v>0</v>
      </c>
      <c r="BB4" s="128">
        <f t="shared" si="6"/>
        <v>0</v>
      </c>
      <c r="BC4" s="128">
        <f t="shared" si="6"/>
        <v>0</v>
      </c>
      <c r="BD4" s="128">
        <f t="shared" si="6"/>
        <v>0</v>
      </c>
      <c r="BE4" s="128">
        <f t="shared" si="6"/>
        <v>0</v>
      </c>
      <c r="BF4" s="128">
        <f t="shared" si="6"/>
        <v>0</v>
      </c>
      <c r="BG4" s="128">
        <f t="shared" si="6"/>
        <v>0</v>
      </c>
      <c r="BH4" s="128">
        <f t="shared" si="6"/>
        <v>0</v>
      </c>
      <c r="BI4" s="9"/>
      <c r="BJ4" s="127">
        <f t="shared" ref="BJ4:BJ9" si="7">SUM(AW4:BH4)</f>
        <v>0</v>
      </c>
      <c r="BK4" s="98"/>
      <c r="BL4" s="128">
        <f t="shared" ref="BL4:BW4" si="8">SUM(BL5:BL9)</f>
        <v>0</v>
      </c>
      <c r="BM4" s="128">
        <f t="shared" si="8"/>
        <v>0</v>
      </c>
      <c r="BN4" s="128">
        <f t="shared" si="8"/>
        <v>0</v>
      </c>
      <c r="BO4" s="128">
        <f t="shared" si="8"/>
        <v>0</v>
      </c>
      <c r="BP4" s="128">
        <f t="shared" si="8"/>
        <v>0</v>
      </c>
      <c r="BQ4" s="128">
        <f t="shared" si="8"/>
        <v>0</v>
      </c>
      <c r="BR4" s="128">
        <f t="shared" si="8"/>
        <v>0</v>
      </c>
      <c r="BS4" s="128">
        <f t="shared" si="8"/>
        <v>0</v>
      </c>
      <c r="BT4" s="128">
        <f t="shared" si="8"/>
        <v>0</v>
      </c>
      <c r="BU4" s="128">
        <f t="shared" si="8"/>
        <v>0</v>
      </c>
      <c r="BV4" s="128">
        <f t="shared" si="8"/>
        <v>0</v>
      </c>
      <c r="BW4" s="128">
        <f t="shared" si="8"/>
        <v>0</v>
      </c>
      <c r="BX4" s="9"/>
      <c r="BY4" s="127">
        <f t="shared" ref="BY4:BY9" si="9">SUM(BL4:BW4)</f>
        <v>0</v>
      </c>
    </row>
    <row r="5" spans="1:77" x14ac:dyDescent="0.2">
      <c r="B5" s="120" t="s">
        <v>321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0"/>
      <c r="Q5" s="125">
        <f t="shared" si="1"/>
        <v>0</v>
      </c>
      <c r="R5" s="4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0"/>
      <c r="AF5" s="125">
        <f t="shared" si="3"/>
        <v>0</v>
      </c>
      <c r="AG5" s="4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0"/>
      <c r="AU5" s="125">
        <f t="shared" si="5"/>
        <v>0</v>
      </c>
      <c r="AV5" s="4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0"/>
      <c r="BJ5" s="125">
        <f t="shared" si="7"/>
        <v>0</v>
      </c>
      <c r="BK5" s="4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0"/>
      <c r="BY5" s="125">
        <f t="shared" si="9"/>
        <v>0</v>
      </c>
    </row>
    <row r="6" spans="1:77" x14ac:dyDescent="0.2">
      <c r="B6" s="121" t="s">
        <v>322</v>
      </c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0"/>
      <c r="Q6" s="126">
        <f t="shared" si="1"/>
        <v>0</v>
      </c>
      <c r="R6" s="4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0"/>
      <c r="AF6" s="126">
        <f t="shared" si="3"/>
        <v>0</v>
      </c>
      <c r="AG6" s="4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0"/>
      <c r="AU6" s="126">
        <f t="shared" si="5"/>
        <v>0</v>
      </c>
      <c r="AV6" s="4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0"/>
      <c r="BJ6" s="126">
        <f t="shared" si="7"/>
        <v>0</v>
      </c>
      <c r="BK6" s="4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0"/>
      <c r="BY6" s="126">
        <f t="shared" si="9"/>
        <v>0</v>
      </c>
    </row>
    <row r="7" spans="1:77" x14ac:dyDescent="0.2">
      <c r="B7" s="121" t="s">
        <v>323</v>
      </c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0"/>
      <c r="Q7" s="126">
        <f t="shared" si="1"/>
        <v>0</v>
      </c>
      <c r="R7" s="4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0"/>
      <c r="AF7" s="126">
        <f t="shared" si="3"/>
        <v>0</v>
      </c>
      <c r="AG7" s="4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0"/>
      <c r="AU7" s="126">
        <f t="shared" si="5"/>
        <v>0</v>
      </c>
      <c r="AV7" s="4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0"/>
      <c r="BJ7" s="126">
        <f t="shared" si="7"/>
        <v>0</v>
      </c>
      <c r="BK7" s="4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0"/>
      <c r="BY7" s="126">
        <f t="shared" si="9"/>
        <v>0</v>
      </c>
    </row>
    <row r="8" spans="1:77" x14ac:dyDescent="0.2">
      <c r="B8" s="121" t="s">
        <v>324</v>
      </c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0"/>
      <c r="Q8" s="126">
        <f t="shared" si="1"/>
        <v>0</v>
      </c>
      <c r="R8" s="4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0"/>
      <c r="AF8" s="126">
        <f t="shared" si="3"/>
        <v>0</v>
      </c>
      <c r="AG8" s="4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0"/>
      <c r="AU8" s="126">
        <f t="shared" si="5"/>
        <v>0</v>
      </c>
      <c r="AV8" s="4"/>
      <c r="AW8" s="120"/>
      <c r="AX8" s="120"/>
      <c r="AY8" s="120"/>
      <c r="AZ8" s="120"/>
      <c r="BA8" s="120"/>
      <c r="BB8" s="120"/>
      <c r="BC8" s="120"/>
      <c r="BD8" s="120"/>
      <c r="BE8" s="120"/>
      <c r="BF8" s="120"/>
      <c r="BG8" s="120"/>
      <c r="BH8" s="120"/>
      <c r="BI8" s="10"/>
      <c r="BJ8" s="126">
        <f t="shared" si="7"/>
        <v>0</v>
      </c>
      <c r="BK8" s="4"/>
      <c r="BL8" s="120"/>
      <c r="BM8" s="120"/>
      <c r="BN8" s="120"/>
      <c r="BO8" s="120"/>
      <c r="BP8" s="120"/>
      <c r="BQ8" s="120"/>
      <c r="BR8" s="120"/>
      <c r="BS8" s="120"/>
      <c r="BT8" s="120"/>
      <c r="BU8" s="120"/>
      <c r="BV8" s="120"/>
      <c r="BW8" s="120"/>
      <c r="BX8" s="10"/>
      <c r="BY8" s="126">
        <f t="shared" si="9"/>
        <v>0</v>
      </c>
    </row>
    <row r="9" spans="1:77" ht="12" thickBot="1" x14ac:dyDescent="0.25">
      <c r="B9" s="121" t="s">
        <v>325</v>
      </c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0"/>
      <c r="Q9" s="126">
        <f t="shared" si="1"/>
        <v>0</v>
      </c>
      <c r="R9" s="4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0"/>
      <c r="AF9" s="126">
        <f t="shared" si="3"/>
        <v>0</v>
      </c>
      <c r="AG9" s="4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0"/>
      <c r="AU9" s="126">
        <f t="shared" si="5"/>
        <v>0</v>
      </c>
      <c r="AV9" s="4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0"/>
      <c r="BJ9" s="126">
        <f t="shared" si="7"/>
        <v>0</v>
      </c>
      <c r="BK9" s="4"/>
      <c r="BL9" s="120"/>
      <c r="BM9" s="120"/>
      <c r="BN9" s="120"/>
      <c r="BO9" s="120"/>
      <c r="BP9" s="120"/>
      <c r="BQ9" s="120"/>
      <c r="BR9" s="120"/>
      <c r="BS9" s="120"/>
      <c r="BT9" s="120"/>
      <c r="BU9" s="120"/>
      <c r="BV9" s="120"/>
      <c r="BW9" s="120"/>
      <c r="BX9" s="10"/>
      <c r="BY9" s="126">
        <f t="shared" si="9"/>
        <v>0</v>
      </c>
    </row>
    <row r="10" spans="1:77" ht="12" thickTop="1" x14ac:dyDescent="0.2">
      <c r="B10" s="123" t="s">
        <v>281</v>
      </c>
      <c r="C10" s="99"/>
      <c r="D10" s="128">
        <f t="shared" ref="D10:O10" si="10">SUM(D11:D15)</f>
        <v>0</v>
      </c>
      <c r="E10" s="128">
        <f t="shared" si="10"/>
        <v>0</v>
      </c>
      <c r="F10" s="128">
        <f t="shared" si="10"/>
        <v>0</v>
      </c>
      <c r="G10" s="128">
        <f t="shared" si="10"/>
        <v>0</v>
      </c>
      <c r="H10" s="128">
        <f t="shared" si="10"/>
        <v>0</v>
      </c>
      <c r="I10" s="128">
        <f t="shared" si="10"/>
        <v>0</v>
      </c>
      <c r="J10" s="128">
        <f t="shared" si="10"/>
        <v>0</v>
      </c>
      <c r="K10" s="128">
        <f t="shared" si="10"/>
        <v>0</v>
      </c>
      <c r="L10" s="128">
        <f t="shared" si="10"/>
        <v>0</v>
      </c>
      <c r="M10" s="128">
        <f t="shared" si="10"/>
        <v>0</v>
      </c>
      <c r="N10" s="128">
        <f t="shared" si="10"/>
        <v>0</v>
      </c>
      <c r="O10" s="128">
        <f t="shared" si="10"/>
        <v>0</v>
      </c>
      <c r="P10" s="9"/>
      <c r="Q10" s="127">
        <f t="shared" ref="Q10:Q15" si="11">SUM(D10:O10)</f>
        <v>0</v>
      </c>
      <c r="R10" s="98"/>
      <c r="S10" s="128">
        <f t="shared" ref="S10:AD10" si="12">SUM(S11:S15)</f>
        <v>0</v>
      </c>
      <c r="T10" s="128">
        <f t="shared" si="12"/>
        <v>0</v>
      </c>
      <c r="U10" s="128">
        <f t="shared" si="12"/>
        <v>0</v>
      </c>
      <c r="V10" s="128">
        <f t="shared" si="12"/>
        <v>0</v>
      </c>
      <c r="W10" s="128">
        <f t="shared" si="12"/>
        <v>0</v>
      </c>
      <c r="X10" s="128">
        <f t="shared" si="12"/>
        <v>0</v>
      </c>
      <c r="Y10" s="128">
        <f t="shared" si="12"/>
        <v>0</v>
      </c>
      <c r="Z10" s="128">
        <f t="shared" si="12"/>
        <v>0</v>
      </c>
      <c r="AA10" s="128">
        <f t="shared" si="12"/>
        <v>0</v>
      </c>
      <c r="AB10" s="128">
        <f t="shared" si="12"/>
        <v>0</v>
      </c>
      <c r="AC10" s="128">
        <f t="shared" si="12"/>
        <v>0</v>
      </c>
      <c r="AD10" s="128">
        <f t="shared" si="12"/>
        <v>0</v>
      </c>
      <c r="AE10" s="9"/>
      <c r="AF10" s="127">
        <f t="shared" ref="AF10:AF15" si="13">SUM(S10:AD10)</f>
        <v>0</v>
      </c>
      <c r="AG10" s="98"/>
      <c r="AH10" s="128">
        <f t="shared" ref="AH10:AS10" si="14">SUM(AH11:AH15)</f>
        <v>0</v>
      </c>
      <c r="AI10" s="128">
        <f t="shared" si="14"/>
        <v>0</v>
      </c>
      <c r="AJ10" s="128">
        <f t="shared" si="14"/>
        <v>0</v>
      </c>
      <c r="AK10" s="128">
        <f t="shared" si="14"/>
        <v>0</v>
      </c>
      <c r="AL10" s="128">
        <f t="shared" si="14"/>
        <v>0</v>
      </c>
      <c r="AM10" s="128">
        <f t="shared" si="14"/>
        <v>0</v>
      </c>
      <c r="AN10" s="128">
        <f t="shared" si="14"/>
        <v>0</v>
      </c>
      <c r="AO10" s="128">
        <f t="shared" si="14"/>
        <v>0</v>
      </c>
      <c r="AP10" s="128">
        <f t="shared" si="14"/>
        <v>0</v>
      </c>
      <c r="AQ10" s="128">
        <f t="shared" si="14"/>
        <v>0</v>
      </c>
      <c r="AR10" s="128">
        <f t="shared" si="14"/>
        <v>0</v>
      </c>
      <c r="AS10" s="128">
        <f t="shared" si="14"/>
        <v>0</v>
      </c>
      <c r="AT10" s="9"/>
      <c r="AU10" s="127">
        <f t="shared" ref="AU10:AU15" si="15">SUM(AH10:AS10)</f>
        <v>0</v>
      </c>
      <c r="AV10" s="98"/>
      <c r="AW10" s="128">
        <f t="shared" ref="AW10:BH10" si="16">SUM(AW11:AW15)</f>
        <v>0</v>
      </c>
      <c r="AX10" s="128">
        <f t="shared" si="16"/>
        <v>0</v>
      </c>
      <c r="AY10" s="128">
        <f t="shared" si="16"/>
        <v>0</v>
      </c>
      <c r="AZ10" s="128">
        <f t="shared" si="16"/>
        <v>0</v>
      </c>
      <c r="BA10" s="128">
        <f t="shared" si="16"/>
        <v>0</v>
      </c>
      <c r="BB10" s="128">
        <f t="shared" si="16"/>
        <v>0</v>
      </c>
      <c r="BC10" s="128">
        <f t="shared" si="16"/>
        <v>0</v>
      </c>
      <c r="BD10" s="128">
        <f t="shared" si="16"/>
        <v>0</v>
      </c>
      <c r="BE10" s="128">
        <f t="shared" si="16"/>
        <v>0</v>
      </c>
      <c r="BF10" s="128">
        <f t="shared" si="16"/>
        <v>0</v>
      </c>
      <c r="BG10" s="128">
        <f t="shared" si="16"/>
        <v>0</v>
      </c>
      <c r="BH10" s="128">
        <f t="shared" si="16"/>
        <v>0</v>
      </c>
      <c r="BI10" s="9"/>
      <c r="BJ10" s="127">
        <f t="shared" ref="BJ10:BJ15" si="17">SUM(AW10:BH10)</f>
        <v>0</v>
      </c>
      <c r="BK10" s="98"/>
      <c r="BL10" s="128">
        <f t="shared" ref="BL10:BW10" si="18">SUM(BL11:BL15)</f>
        <v>0</v>
      </c>
      <c r="BM10" s="128">
        <f t="shared" si="18"/>
        <v>0</v>
      </c>
      <c r="BN10" s="128">
        <f t="shared" si="18"/>
        <v>0</v>
      </c>
      <c r="BO10" s="128">
        <f t="shared" si="18"/>
        <v>0</v>
      </c>
      <c r="BP10" s="128">
        <f t="shared" si="18"/>
        <v>0</v>
      </c>
      <c r="BQ10" s="128">
        <f t="shared" si="18"/>
        <v>0</v>
      </c>
      <c r="BR10" s="128">
        <f t="shared" si="18"/>
        <v>0</v>
      </c>
      <c r="BS10" s="128">
        <f t="shared" si="18"/>
        <v>0</v>
      </c>
      <c r="BT10" s="128">
        <f t="shared" si="18"/>
        <v>0</v>
      </c>
      <c r="BU10" s="128">
        <f t="shared" si="18"/>
        <v>0</v>
      </c>
      <c r="BV10" s="128">
        <f t="shared" si="18"/>
        <v>0</v>
      </c>
      <c r="BW10" s="128">
        <f t="shared" si="18"/>
        <v>0</v>
      </c>
      <c r="BX10" s="9"/>
      <c r="BY10" s="127">
        <f t="shared" ref="BY10:BY15" si="19">SUM(BL10:BW10)</f>
        <v>0</v>
      </c>
    </row>
    <row r="11" spans="1:77" x14ac:dyDescent="0.2">
      <c r="B11" s="120" t="s">
        <v>321</v>
      </c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0"/>
      <c r="Q11" s="125">
        <f t="shared" si="11"/>
        <v>0</v>
      </c>
      <c r="R11" s="4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0"/>
      <c r="AF11" s="125">
        <f t="shared" si="13"/>
        <v>0</v>
      </c>
      <c r="AG11" s="4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0"/>
      <c r="AU11" s="125">
        <f t="shared" si="15"/>
        <v>0</v>
      </c>
      <c r="AV11" s="4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0"/>
      <c r="BI11" s="10"/>
      <c r="BJ11" s="125">
        <f t="shared" si="17"/>
        <v>0</v>
      </c>
      <c r="BK11" s="4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0"/>
      <c r="BY11" s="125">
        <f t="shared" si="19"/>
        <v>0</v>
      </c>
    </row>
    <row r="12" spans="1:77" x14ac:dyDescent="0.2">
      <c r="B12" s="121" t="s">
        <v>322</v>
      </c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0"/>
      <c r="Q12" s="126">
        <f t="shared" si="11"/>
        <v>0</v>
      </c>
      <c r="R12" s="4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0"/>
      <c r="AF12" s="126">
        <f t="shared" si="13"/>
        <v>0</v>
      </c>
      <c r="AG12" s="4"/>
      <c r="AH12" s="120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  <c r="AS12" s="120"/>
      <c r="AT12" s="10"/>
      <c r="AU12" s="126">
        <f t="shared" si="15"/>
        <v>0</v>
      </c>
      <c r="AV12" s="4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0"/>
      <c r="BJ12" s="126">
        <f t="shared" si="17"/>
        <v>0</v>
      </c>
      <c r="BK12" s="4"/>
      <c r="BL12" s="120"/>
      <c r="BM12" s="120"/>
      <c r="BN12" s="120"/>
      <c r="BO12" s="120"/>
      <c r="BP12" s="120"/>
      <c r="BQ12" s="120"/>
      <c r="BR12" s="120"/>
      <c r="BS12" s="120"/>
      <c r="BT12" s="120"/>
      <c r="BU12" s="120"/>
      <c r="BV12" s="120"/>
      <c r="BW12" s="120"/>
      <c r="BX12" s="10"/>
      <c r="BY12" s="126">
        <f t="shared" si="19"/>
        <v>0</v>
      </c>
    </row>
    <row r="13" spans="1:77" x14ac:dyDescent="0.2">
      <c r="B13" s="121" t="s">
        <v>323</v>
      </c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0"/>
      <c r="Q13" s="126">
        <f t="shared" si="11"/>
        <v>0</v>
      </c>
      <c r="R13" s="4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0"/>
      <c r="AF13" s="126">
        <f t="shared" si="13"/>
        <v>0</v>
      </c>
      <c r="AG13" s="4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0"/>
      <c r="AU13" s="126">
        <f t="shared" si="15"/>
        <v>0</v>
      </c>
      <c r="AV13" s="4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0"/>
      <c r="BJ13" s="126">
        <f t="shared" si="17"/>
        <v>0</v>
      </c>
      <c r="BK13" s="4"/>
      <c r="BL13" s="120"/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0"/>
      <c r="BX13" s="10"/>
      <c r="BY13" s="126">
        <f t="shared" si="19"/>
        <v>0</v>
      </c>
    </row>
    <row r="14" spans="1:77" x14ac:dyDescent="0.2">
      <c r="B14" s="121" t="s">
        <v>324</v>
      </c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0"/>
      <c r="Q14" s="126">
        <f t="shared" si="11"/>
        <v>0</v>
      </c>
      <c r="R14" s="4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0"/>
      <c r="AF14" s="126">
        <f t="shared" si="13"/>
        <v>0</v>
      </c>
      <c r="AG14" s="4"/>
      <c r="AH14" s="120"/>
      <c r="AI14" s="120"/>
      <c r="AJ14" s="120"/>
      <c r="AK14" s="120"/>
      <c r="AL14" s="120"/>
      <c r="AM14" s="120"/>
      <c r="AN14" s="120"/>
      <c r="AO14" s="120"/>
      <c r="AP14" s="120"/>
      <c r="AQ14" s="120"/>
      <c r="AR14" s="120"/>
      <c r="AS14" s="120"/>
      <c r="AT14" s="10"/>
      <c r="AU14" s="126">
        <f t="shared" si="15"/>
        <v>0</v>
      </c>
      <c r="AV14" s="4"/>
      <c r="AW14" s="120"/>
      <c r="AX14" s="120"/>
      <c r="AY14" s="120"/>
      <c r="AZ14" s="120"/>
      <c r="BA14" s="120"/>
      <c r="BB14" s="120"/>
      <c r="BC14" s="120"/>
      <c r="BD14" s="120"/>
      <c r="BE14" s="120"/>
      <c r="BF14" s="120"/>
      <c r="BG14" s="120"/>
      <c r="BH14" s="120"/>
      <c r="BI14" s="10"/>
      <c r="BJ14" s="126">
        <f t="shared" si="17"/>
        <v>0</v>
      </c>
      <c r="BK14" s="4"/>
      <c r="BL14" s="120"/>
      <c r="BM14" s="120"/>
      <c r="BN14" s="120"/>
      <c r="BO14" s="120"/>
      <c r="BP14" s="120"/>
      <c r="BQ14" s="120"/>
      <c r="BR14" s="120"/>
      <c r="BS14" s="120"/>
      <c r="BT14" s="120"/>
      <c r="BU14" s="120"/>
      <c r="BV14" s="120"/>
      <c r="BW14" s="120"/>
      <c r="BX14" s="10"/>
      <c r="BY14" s="126">
        <f t="shared" si="19"/>
        <v>0</v>
      </c>
    </row>
    <row r="15" spans="1:77" ht="12" thickBot="1" x14ac:dyDescent="0.25">
      <c r="B15" s="121" t="s">
        <v>325</v>
      </c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0"/>
      <c r="Q15" s="126">
        <f t="shared" si="11"/>
        <v>0</v>
      </c>
      <c r="R15" s="4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0"/>
      <c r="AF15" s="126">
        <f t="shared" si="13"/>
        <v>0</v>
      </c>
      <c r="AG15" s="4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0"/>
      <c r="AU15" s="126">
        <f t="shared" si="15"/>
        <v>0</v>
      </c>
      <c r="AV15" s="4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0"/>
      <c r="BJ15" s="126">
        <f t="shared" si="17"/>
        <v>0</v>
      </c>
      <c r="BK15" s="4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0"/>
      <c r="BY15" s="126">
        <f t="shared" si="19"/>
        <v>0</v>
      </c>
    </row>
    <row r="16" spans="1:77" ht="12" thickTop="1" x14ac:dyDescent="0.2">
      <c r="B16" s="123" t="s">
        <v>328</v>
      </c>
      <c r="C16" s="99"/>
      <c r="D16" s="128">
        <f t="shared" ref="D16:O16" si="20">SUM(D17:D21)</f>
        <v>0</v>
      </c>
      <c r="E16" s="128">
        <f t="shared" si="20"/>
        <v>0</v>
      </c>
      <c r="F16" s="128">
        <f t="shared" si="20"/>
        <v>0</v>
      </c>
      <c r="G16" s="128">
        <f t="shared" si="20"/>
        <v>0</v>
      </c>
      <c r="H16" s="128">
        <f t="shared" si="20"/>
        <v>0</v>
      </c>
      <c r="I16" s="128">
        <f t="shared" si="20"/>
        <v>0</v>
      </c>
      <c r="J16" s="128">
        <f t="shared" si="20"/>
        <v>0</v>
      </c>
      <c r="K16" s="128">
        <f t="shared" si="20"/>
        <v>0</v>
      </c>
      <c r="L16" s="128">
        <f t="shared" si="20"/>
        <v>0</v>
      </c>
      <c r="M16" s="128">
        <f t="shared" si="20"/>
        <v>0</v>
      </c>
      <c r="N16" s="128">
        <f t="shared" si="20"/>
        <v>0</v>
      </c>
      <c r="O16" s="128">
        <f t="shared" si="20"/>
        <v>0</v>
      </c>
      <c r="P16" s="9"/>
      <c r="Q16" s="127">
        <f t="shared" ref="Q16:Q21" si="21">SUM(D16:O16)</f>
        <v>0</v>
      </c>
      <c r="R16" s="98"/>
      <c r="S16" s="128">
        <f t="shared" ref="S16:AD16" si="22">SUM(S17:S21)</f>
        <v>0</v>
      </c>
      <c r="T16" s="128">
        <f t="shared" si="22"/>
        <v>0</v>
      </c>
      <c r="U16" s="128">
        <f t="shared" si="22"/>
        <v>0</v>
      </c>
      <c r="V16" s="128">
        <f t="shared" si="22"/>
        <v>0</v>
      </c>
      <c r="W16" s="128">
        <f t="shared" si="22"/>
        <v>0</v>
      </c>
      <c r="X16" s="128">
        <f t="shared" si="22"/>
        <v>0</v>
      </c>
      <c r="Y16" s="128">
        <f t="shared" si="22"/>
        <v>0</v>
      </c>
      <c r="Z16" s="128">
        <f t="shared" si="22"/>
        <v>0</v>
      </c>
      <c r="AA16" s="128">
        <f t="shared" si="22"/>
        <v>0</v>
      </c>
      <c r="AB16" s="128">
        <f t="shared" si="22"/>
        <v>0</v>
      </c>
      <c r="AC16" s="128">
        <f t="shared" si="22"/>
        <v>0</v>
      </c>
      <c r="AD16" s="128">
        <f t="shared" si="22"/>
        <v>0</v>
      </c>
      <c r="AE16" s="9"/>
      <c r="AF16" s="127">
        <f t="shared" ref="AF16:AF21" si="23">SUM(S16:AD16)</f>
        <v>0</v>
      </c>
      <c r="AG16" s="98"/>
      <c r="AH16" s="128">
        <f t="shared" ref="AH16:AS16" si="24">SUM(AH17:AH21)</f>
        <v>0</v>
      </c>
      <c r="AI16" s="128">
        <f t="shared" si="24"/>
        <v>0</v>
      </c>
      <c r="AJ16" s="128">
        <f t="shared" si="24"/>
        <v>0</v>
      </c>
      <c r="AK16" s="128">
        <f t="shared" si="24"/>
        <v>0</v>
      </c>
      <c r="AL16" s="128">
        <f t="shared" si="24"/>
        <v>0</v>
      </c>
      <c r="AM16" s="128">
        <f t="shared" si="24"/>
        <v>0</v>
      </c>
      <c r="AN16" s="128">
        <f t="shared" si="24"/>
        <v>0</v>
      </c>
      <c r="AO16" s="128">
        <f t="shared" si="24"/>
        <v>0</v>
      </c>
      <c r="AP16" s="128">
        <f t="shared" si="24"/>
        <v>0</v>
      </c>
      <c r="AQ16" s="128">
        <f t="shared" si="24"/>
        <v>0</v>
      </c>
      <c r="AR16" s="128">
        <f t="shared" si="24"/>
        <v>0</v>
      </c>
      <c r="AS16" s="128">
        <f t="shared" si="24"/>
        <v>0</v>
      </c>
      <c r="AT16" s="9"/>
      <c r="AU16" s="127">
        <f t="shared" ref="AU16:AU21" si="25">SUM(AH16:AS16)</f>
        <v>0</v>
      </c>
      <c r="AV16" s="98"/>
      <c r="AW16" s="128">
        <f t="shared" ref="AW16:BH16" si="26">SUM(AW17:AW21)</f>
        <v>0</v>
      </c>
      <c r="AX16" s="128">
        <f t="shared" si="26"/>
        <v>0</v>
      </c>
      <c r="AY16" s="128">
        <f t="shared" si="26"/>
        <v>0</v>
      </c>
      <c r="AZ16" s="128">
        <f t="shared" si="26"/>
        <v>0</v>
      </c>
      <c r="BA16" s="128">
        <f t="shared" si="26"/>
        <v>0</v>
      </c>
      <c r="BB16" s="128">
        <f t="shared" si="26"/>
        <v>0</v>
      </c>
      <c r="BC16" s="128">
        <f t="shared" si="26"/>
        <v>0</v>
      </c>
      <c r="BD16" s="128">
        <f t="shared" si="26"/>
        <v>0</v>
      </c>
      <c r="BE16" s="128">
        <f t="shared" si="26"/>
        <v>0</v>
      </c>
      <c r="BF16" s="128">
        <f t="shared" si="26"/>
        <v>0</v>
      </c>
      <c r="BG16" s="128">
        <f t="shared" si="26"/>
        <v>0</v>
      </c>
      <c r="BH16" s="128">
        <f t="shared" si="26"/>
        <v>0</v>
      </c>
      <c r="BI16" s="9"/>
      <c r="BJ16" s="127">
        <f t="shared" ref="BJ16:BJ21" si="27">SUM(AW16:BH16)</f>
        <v>0</v>
      </c>
      <c r="BK16" s="98"/>
      <c r="BL16" s="128">
        <f t="shared" ref="BL16:BW16" si="28">SUM(BL17:BL21)</f>
        <v>0</v>
      </c>
      <c r="BM16" s="128">
        <f t="shared" si="28"/>
        <v>0</v>
      </c>
      <c r="BN16" s="128">
        <f t="shared" si="28"/>
        <v>0</v>
      </c>
      <c r="BO16" s="128">
        <f t="shared" si="28"/>
        <v>0</v>
      </c>
      <c r="BP16" s="128">
        <f t="shared" si="28"/>
        <v>0</v>
      </c>
      <c r="BQ16" s="128">
        <f t="shared" si="28"/>
        <v>0</v>
      </c>
      <c r="BR16" s="128">
        <f t="shared" si="28"/>
        <v>0</v>
      </c>
      <c r="BS16" s="128">
        <f t="shared" si="28"/>
        <v>0</v>
      </c>
      <c r="BT16" s="128">
        <f t="shared" si="28"/>
        <v>0</v>
      </c>
      <c r="BU16" s="128">
        <f t="shared" si="28"/>
        <v>0</v>
      </c>
      <c r="BV16" s="128">
        <f t="shared" si="28"/>
        <v>0</v>
      </c>
      <c r="BW16" s="128">
        <f t="shared" si="28"/>
        <v>0</v>
      </c>
      <c r="BX16" s="9"/>
      <c r="BY16" s="127">
        <f t="shared" ref="BY16:BY21" si="29">SUM(BL16:BW16)</f>
        <v>0</v>
      </c>
    </row>
    <row r="17" spans="2:77" x14ac:dyDescent="0.2">
      <c r="B17" s="120" t="s">
        <v>321</v>
      </c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0"/>
      <c r="Q17" s="125">
        <f t="shared" si="21"/>
        <v>0</v>
      </c>
      <c r="R17" s="4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0"/>
      <c r="AF17" s="125">
        <f t="shared" si="23"/>
        <v>0</v>
      </c>
      <c r="AG17" s="4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0"/>
      <c r="AU17" s="125">
        <f t="shared" si="25"/>
        <v>0</v>
      </c>
      <c r="AV17" s="4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0"/>
      <c r="BJ17" s="125">
        <f t="shared" si="27"/>
        <v>0</v>
      </c>
      <c r="BK17" s="4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120"/>
      <c r="BX17" s="10"/>
      <c r="BY17" s="125">
        <f t="shared" si="29"/>
        <v>0</v>
      </c>
    </row>
    <row r="18" spans="2:77" x14ac:dyDescent="0.2">
      <c r="B18" s="121" t="s">
        <v>322</v>
      </c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0"/>
      <c r="Q18" s="126">
        <f t="shared" si="21"/>
        <v>0</v>
      </c>
      <c r="R18" s="4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0"/>
      <c r="AF18" s="126">
        <f t="shared" si="23"/>
        <v>0</v>
      </c>
      <c r="AG18" s="4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0"/>
      <c r="AU18" s="126">
        <f t="shared" si="25"/>
        <v>0</v>
      </c>
      <c r="AV18" s="4"/>
      <c r="AW18" s="120"/>
      <c r="AX18" s="120"/>
      <c r="AY18" s="120"/>
      <c r="AZ18" s="120"/>
      <c r="BA18" s="120"/>
      <c r="BB18" s="120"/>
      <c r="BC18" s="120"/>
      <c r="BD18" s="120"/>
      <c r="BE18" s="120"/>
      <c r="BF18" s="120"/>
      <c r="BG18" s="120"/>
      <c r="BH18" s="120"/>
      <c r="BI18" s="10"/>
      <c r="BJ18" s="126">
        <f t="shared" si="27"/>
        <v>0</v>
      </c>
      <c r="BK18" s="4"/>
      <c r="BL18" s="120"/>
      <c r="BM18" s="120"/>
      <c r="BN18" s="120"/>
      <c r="BO18" s="120"/>
      <c r="BP18" s="120"/>
      <c r="BQ18" s="120"/>
      <c r="BR18" s="120"/>
      <c r="BS18" s="120"/>
      <c r="BT18" s="120"/>
      <c r="BU18" s="120"/>
      <c r="BV18" s="120"/>
      <c r="BW18" s="120"/>
      <c r="BX18" s="10"/>
      <c r="BY18" s="126">
        <f t="shared" si="29"/>
        <v>0</v>
      </c>
    </row>
    <row r="19" spans="2:77" x14ac:dyDescent="0.2">
      <c r="B19" s="121" t="s">
        <v>323</v>
      </c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0"/>
      <c r="Q19" s="126">
        <f t="shared" si="21"/>
        <v>0</v>
      </c>
      <c r="R19" s="4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0"/>
      <c r="AF19" s="126">
        <f t="shared" si="23"/>
        <v>0</v>
      </c>
      <c r="AG19" s="4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0"/>
      <c r="AU19" s="126">
        <f t="shared" si="25"/>
        <v>0</v>
      </c>
      <c r="AV19" s="4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0"/>
      <c r="BJ19" s="126">
        <f t="shared" si="27"/>
        <v>0</v>
      </c>
      <c r="BK19" s="4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0"/>
      <c r="BY19" s="126">
        <f t="shared" si="29"/>
        <v>0</v>
      </c>
    </row>
    <row r="20" spans="2:77" x14ac:dyDescent="0.2">
      <c r="B20" s="121" t="s">
        <v>324</v>
      </c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0"/>
      <c r="Q20" s="126">
        <f t="shared" si="21"/>
        <v>0</v>
      </c>
      <c r="R20" s="4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0"/>
      <c r="AF20" s="126">
        <f t="shared" si="23"/>
        <v>0</v>
      </c>
      <c r="AG20" s="4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0"/>
      <c r="AU20" s="126">
        <f t="shared" si="25"/>
        <v>0</v>
      </c>
      <c r="AV20" s="4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0"/>
      <c r="BJ20" s="126">
        <f t="shared" si="27"/>
        <v>0</v>
      </c>
      <c r="BK20" s="4"/>
      <c r="BL20" s="120"/>
      <c r="BM20" s="120"/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0"/>
      <c r="BY20" s="126">
        <f t="shared" si="29"/>
        <v>0</v>
      </c>
    </row>
    <row r="21" spans="2:77" x14ac:dyDescent="0.2">
      <c r="B21" s="121" t="s">
        <v>325</v>
      </c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0"/>
      <c r="Q21" s="126">
        <f t="shared" si="21"/>
        <v>0</v>
      </c>
      <c r="R21" s="4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0"/>
      <c r="AF21" s="126">
        <f t="shared" si="23"/>
        <v>0</v>
      </c>
      <c r="AG21" s="4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0"/>
      <c r="AU21" s="126">
        <f t="shared" si="25"/>
        <v>0</v>
      </c>
      <c r="AV21" s="4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0"/>
      <c r="BJ21" s="126">
        <f t="shared" si="27"/>
        <v>0</v>
      </c>
      <c r="BK21" s="4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0"/>
      <c r="BY21" s="126">
        <f t="shared" si="29"/>
        <v>0</v>
      </c>
    </row>
  </sheetData>
  <mergeCells count="1">
    <mergeCell ref="A2:B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4</vt:i4>
      </vt:variant>
    </vt:vector>
  </HeadingPairs>
  <TitlesOfParts>
    <vt:vector size="14" baseType="lpstr">
      <vt:lpstr>CF</vt:lpstr>
      <vt:lpstr>IS</vt:lpstr>
      <vt:lpstr>BS</vt:lpstr>
      <vt:lpstr>RATIOS</vt:lpstr>
      <vt:lpstr>DATAS &amp; ASSUMPTIONS</vt:lpstr>
      <vt:lpstr>COGS</vt:lpstr>
      <vt:lpstr>INVESTMENT PLAN</vt:lpstr>
      <vt:lpstr>PRODUCTION &amp; SALES</vt:lpstr>
      <vt:lpstr>STAFF</vt:lpstr>
      <vt:lpstr>STAFF MONTHS</vt:lpstr>
      <vt:lpstr>BS!Print_Area</vt:lpstr>
      <vt:lpstr>CF!Print_Area</vt:lpstr>
      <vt:lpstr>'INVESTMENT PLAN'!Print_Area</vt:lpstr>
      <vt:lpstr>RATIOS!Print_Area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Nikoloz Kavtaradze</cp:lastModifiedBy>
  <cp:lastPrinted>2015-02-11T18:13:08Z</cp:lastPrinted>
  <dcterms:created xsi:type="dcterms:W3CDTF">2014-03-26T10:14:14Z</dcterms:created>
  <dcterms:modified xsi:type="dcterms:W3CDTF">2019-12-17T12:46:32Z</dcterms:modified>
</cp:coreProperties>
</file>